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183" documentId="8_{EB30B182-4A4D-463C-A2AA-74DD89890891}" xr6:coauthVersionLast="47" xr6:coauthVersionMax="47" xr10:uidLastSave="{CCFE5EB4-F3C8-49A3-B03D-43E64DABB251}"/>
  <bookViews>
    <workbookView xWindow="-120" yWindow="-120" windowWidth="29040" windowHeight="17520" tabRatio="762" firstSheet="1" activeTab="1" xr2:uid="{965606AA-6AC6-4C47-9BBF-9B59E4D49C0C}"/>
  </bookViews>
  <sheets>
    <sheet name="Resources" sheetId="23" state="hidden" r:id="rId1"/>
    <sheet name="Start" sheetId="34" r:id="rId2"/>
    <sheet name="INFO" sheetId="35" r:id="rId3"/>
    <sheet name=" Steg-för-steg guide" sheetId="53" r:id="rId4"/>
    <sheet name="Kriterier" sheetId="52" r:id="rId5"/>
    <sheet name="Kemisk produkt" sheetId="11" r:id="rId6"/>
    <sheet name="Vara" sheetId="56" r:id="rId7"/>
    <sheet name="Sammansatt vara" sheetId="57" r:id="rId8"/>
    <sheet name="BETA_DEKLARERAD till BASTA" sheetId="58" r:id="rId9"/>
    <sheet name="Förenklad bedömningssammanstäl " sheetId="21" r:id="rId10"/>
    <sheet name="Valfria kriterieområden" sheetId="43" r:id="rId11"/>
    <sheet name="Ex - Kemisk produkt" sheetId="47" r:id="rId12"/>
    <sheet name="Ex - Vara" sheetId="59" r:id="rId13"/>
    <sheet name="Ex - Sammansatt vara" sheetId="60" r:id="rId14"/>
    <sheet name="Ex - BETA_DEKLARERAD till BASTA" sheetId="61" r:id="rId15"/>
    <sheet name="Ex - Förenklad bedömningsmall" sheetId="45" r:id="rId16"/>
    <sheet name="Ex -Valfria kriterieområden" sheetId="55" r:id="rId17"/>
    <sheet name="Kemisk produkt (SE) (bed. ämn)" sheetId="37" state="hidden" r:id="rId18"/>
  </sheets>
  <definedNames>
    <definedName name="Produkten_uppfyller_betygsnivå?">'Ex - Kemisk produkt'!$I$29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8" i="58" l="1"/>
  <c r="C8" i="58"/>
  <c r="B8" i="58"/>
  <c r="I31" i="58"/>
  <c r="B4" i="57"/>
  <c r="K25" i="57"/>
  <c r="B4" i="56"/>
  <c r="I25" i="56"/>
  <c r="I25" i="11"/>
  <c r="B4" i="11"/>
  <c r="I67" i="61"/>
  <c r="C7" i="61"/>
  <c r="B7" i="61"/>
  <c r="I30" i="61"/>
  <c r="B4" i="59"/>
  <c r="B4" i="47"/>
  <c r="J28" i="47" a="1"/>
  <c r="J28" i="47" s="1"/>
  <c r="B4" i="60"/>
  <c r="I25" i="59"/>
  <c r="AV29" i="61"/>
  <c r="AV29" i="61" a="1"/>
  <c r="AU29" i="61" a="1"/>
  <c r="AU29" i="61" s="1"/>
  <c r="AT29" i="61" a="1"/>
  <c r="AT29" i="61" s="1"/>
  <c r="AS29" i="61" a="1"/>
  <c r="AS29" i="61" s="1"/>
  <c r="AR29" i="61" a="1"/>
  <c r="AR29" i="61" s="1"/>
  <c r="AQ29" i="61" a="1"/>
  <c r="AQ29" i="61" s="1"/>
  <c r="AP29" i="61"/>
  <c r="AP29" i="61" a="1"/>
  <c r="AO29" i="61" a="1"/>
  <c r="AO29" i="61" s="1"/>
  <c r="AN29" i="61" a="1"/>
  <c r="AN29" i="61" s="1"/>
  <c r="AM29" i="61" a="1"/>
  <c r="AM29" i="61" s="1"/>
  <c r="AL29" i="61" a="1"/>
  <c r="AL29" i="61" s="1"/>
  <c r="AK29" i="61" a="1"/>
  <c r="AK29" i="61" s="1"/>
  <c r="AJ29" i="61"/>
  <c r="AJ29" i="61" a="1"/>
  <c r="AI29" i="61" a="1"/>
  <c r="AI29" i="61" s="1"/>
  <c r="AH29" i="61" a="1"/>
  <c r="AH29" i="61" s="1"/>
  <c r="AG29" i="61" a="1"/>
  <c r="AG29" i="61" s="1"/>
  <c r="AF29" i="61" a="1"/>
  <c r="AF29" i="61" s="1"/>
  <c r="AE29" i="61" a="1"/>
  <c r="AE29" i="61" s="1"/>
  <c r="AD29" i="61"/>
  <c r="AD29" i="61" a="1"/>
  <c r="AC29" i="61" a="1"/>
  <c r="AC29" i="61" s="1"/>
  <c r="AB29" i="61" a="1"/>
  <c r="AB29" i="61" s="1"/>
  <c r="Z29" i="61" a="1"/>
  <c r="Z29" i="61" s="1"/>
  <c r="Y29" i="61" a="1"/>
  <c r="Y29" i="61" s="1"/>
  <c r="X29" i="61" a="1"/>
  <c r="X29" i="61" s="1"/>
  <c r="W29" i="61"/>
  <c r="W29" i="61" a="1"/>
  <c r="V29" i="61" a="1"/>
  <c r="V29" i="61" s="1"/>
  <c r="U29" i="61" a="1"/>
  <c r="U29" i="61" s="1"/>
  <c r="T29" i="61" a="1"/>
  <c r="T29" i="61" s="1"/>
  <c r="S29" i="61" a="1"/>
  <c r="S29" i="61" s="1"/>
  <c r="R29" i="61" a="1"/>
  <c r="R29" i="61" s="1"/>
  <c r="Q29" i="61" a="1"/>
  <c r="Q29" i="61" s="1"/>
  <c r="P29" i="61" a="1"/>
  <c r="P29" i="61" s="1"/>
  <c r="O29" i="61" a="1"/>
  <c r="O29" i="61" s="1"/>
  <c r="N29" i="61" a="1"/>
  <c r="N29" i="61" s="1"/>
  <c r="M29" i="61" a="1"/>
  <c r="M29" i="61" s="1"/>
  <c r="L29" i="61" a="1"/>
  <c r="L29" i="61" s="1"/>
  <c r="K29" i="61" a="1"/>
  <c r="K29" i="61" s="1"/>
  <c r="J29" i="61" a="1"/>
  <c r="J29" i="61" s="1"/>
  <c r="AV66" i="61" a="1"/>
  <c r="AV66" i="61" s="1"/>
  <c r="AU66" i="61" a="1"/>
  <c r="AU66" i="61" s="1"/>
  <c r="AT66" i="61" a="1"/>
  <c r="AT66" i="61" s="1"/>
  <c r="AS66" i="61" a="1"/>
  <c r="AS66" i="61" s="1"/>
  <c r="AR66" i="61" a="1"/>
  <c r="AR66" i="61" s="1"/>
  <c r="AQ66" i="61" a="1"/>
  <c r="AQ66" i="61" s="1"/>
  <c r="AP66" i="61" a="1"/>
  <c r="AP66" i="61" s="1"/>
  <c r="AO66" i="61" a="1"/>
  <c r="AO66" i="61" s="1"/>
  <c r="AN66" i="61" a="1"/>
  <c r="AN66" i="61" s="1"/>
  <c r="AM66" i="61" a="1"/>
  <c r="AM66" i="61" s="1"/>
  <c r="AL66" i="61" a="1"/>
  <c r="AL66" i="61" s="1"/>
  <c r="AK66" i="61" a="1"/>
  <c r="AK66" i="61" s="1"/>
  <c r="AJ66" i="61" a="1"/>
  <c r="AJ66" i="61" s="1"/>
  <c r="AI66" i="61" a="1"/>
  <c r="AI66" i="61" s="1"/>
  <c r="AH66" i="61" a="1"/>
  <c r="AH66" i="61" s="1"/>
  <c r="AG66" i="61" a="1"/>
  <c r="AG66" i="61" s="1"/>
  <c r="AF66" i="61" a="1"/>
  <c r="AF66" i="61" s="1"/>
  <c r="AE66" i="61" a="1"/>
  <c r="AE66" i="61" s="1"/>
  <c r="AD66" i="61" a="1"/>
  <c r="AD66" i="61" s="1"/>
  <c r="AC66" i="61" a="1"/>
  <c r="AC66" i="61" s="1"/>
  <c r="AB66" i="61" a="1"/>
  <c r="AB66" i="61" s="1"/>
  <c r="Z66" i="61" a="1"/>
  <c r="Z66" i="61" s="1"/>
  <c r="Y66" i="61" a="1"/>
  <c r="Y66" i="61" s="1"/>
  <c r="X66" i="61" a="1"/>
  <c r="X66" i="61" s="1"/>
  <c r="W66" i="61" a="1"/>
  <c r="W66" i="61" s="1"/>
  <c r="V66" i="61" a="1"/>
  <c r="V66" i="61" s="1"/>
  <c r="U66" i="61" a="1"/>
  <c r="U66" i="61" s="1"/>
  <c r="T66" i="61" a="1"/>
  <c r="T66" i="61" s="1"/>
  <c r="S66" i="61" a="1"/>
  <c r="S66" i="61" s="1"/>
  <c r="R66" i="61" a="1"/>
  <c r="R66" i="61" s="1"/>
  <c r="Q66" i="61" a="1"/>
  <c r="Q66" i="61" s="1"/>
  <c r="P66" i="61" a="1"/>
  <c r="P66" i="61" s="1"/>
  <c r="O66" i="61" a="1"/>
  <c r="O66" i="61" s="1"/>
  <c r="N66" i="61" a="1"/>
  <c r="N66" i="61" s="1"/>
  <c r="M66" i="61" a="1"/>
  <c r="M66" i="61" s="1"/>
  <c r="L66" i="61" a="1"/>
  <c r="L66" i="61" s="1"/>
  <c r="K66" i="61" a="1"/>
  <c r="K66" i="61" s="1"/>
  <c r="J66" i="61" a="1"/>
  <c r="J66" i="61" s="1"/>
  <c r="K25" i="60"/>
  <c r="AX24" i="60" a="1"/>
  <c r="AX24" i="60" s="1"/>
  <c r="AW24" i="60" a="1"/>
  <c r="AW24" i="60" s="1"/>
  <c r="AV24" i="60" a="1"/>
  <c r="AV24" i="60" s="1"/>
  <c r="AU24" i="60" a="1"/>
  <c r="AU24" i="60" s="1"/>
  <c r="AT24" i="60" a="1"/>
  <c r="AT24" i="60" s="1"/>
  <c r="AS24" i="60" a="1"/>
  <c r="AS24" i="60" s="1"/>
  <c r="AR24" i="60" a="1"/>
  <c r="AR24" i="60" s="1"/>
  <c r="AQ24" i="60" a="1"/>
  <c r="AQ24" i="60" s="1"/>
  <c r="AP24" i="60" a="1"/>
  <c r="AP24" i="60" s="1"/>
  <c r="AO24" i="60" a="1"/>
  <c r="AO24" i="60" s="1"/>
  <c r="AN24" i="60" a="1"/>
  <c r="AN24" i="60" s="1"/>
  <c r="AM24" i="60" a="1"/>
  <c r="AM24" i="60" s="1"/>
  <c r="AL24" i="60" a="1"/>
  <c r="AL24" i="60" s="1"/>
  <c r="AK24" i="60" a="1"/>
  <c r="AK24" i="60" s="1"/>
  <c r="AJ24" i="60" a="1"/>
  <c r="AJ24" i="60" s="1"/>
  <c r="AI24" i="60" a="1"/>
  <c r="AI24" i="60" s="1"/>
  <c r="AH24" i="60" a="1"/>
  <c r="AH24" i="60" s="1"/>
  <c r="AG24" i="60" a="1"/>
  <c r="AG24" i="60" s="1"/>
  <c r="AF24" i="60" a="1"/>
  <c r="AF24" i="60" s="1"/>
  <c r="AE24" i="60" a="1"/>
  <c r="AE24" i="60" s="1"/>
  <c r="AD24" i="60" a="1"/>
  <c r="AD24" i="60" s="1"/>
  <c r="AB24" i="60" a="1"/>
  <c r="AB24" i="60" s="1"/>
  <c r="AA24" i="60" a="1"/>
  <c r="AA24" i="60" s="1"/>
  <c r="Z24" i="60" a="1"/>
  <c r="Z24" i="60" s="1"/>
  <c r="Y24" i="60" a="1"/>
  <c r="Y24" i="60" s="1"/>
  <c r="X24" i="60" a="1"/>
  <c r="X24" i="60" s="1"/>
  <c r="W24" i="60" a="1"/>
  <c r="W24" i="60" s="1"/>
  <c r="V24" i="60" a="1"/>
  <c r="V24" i="60" s="1"/>
  <c r="U24" i="60" a="1"/>
  <c r="U24" i="60" s="1"/>
  <c r="T24" i="60" a="1"/>
  <c r="T24" i="60" s="1"/>
  <c r="S24" i="60" a="1"/>
  <c r="S24" i="60" s="1"/>
  <c r="R24" i="60" a="1"/>
  <c r="R24" i="60" s="1"/>
  <c r="Q24" i="60" a="1"/>
  <c r="Q24" i="60" s="1"/>
  <c r="P24" i="60" a="1"/>
  <c r="P24" i="60" s="1"/>
  <c r="O24" i="60" a="1"/>
  <c r="O24" i="60" s="1"/>
  <c r="N24" i="60" a="1"/>
  <c r="N24" i="60" s="1"/>
  <c r="M24" i="60" a="1"/>
  <c r="M24" i="60" s="1"/>
  <c r="L24" i="60" a="1"/>
  <c r="L24" i="60" s="1"/>
  <c r="AV24" i="59" a="1"/>
  <c r="AV24" i="59"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AV67" i="58" a="1"/>
  <c r="AV67" i="58" s="1"/>
  <c r="AU67" i="58" a="1"/>
  <c r="AU67" i="58" s="1"/>
  <c r="AT67" i="58" a="1"/>
  <c r="AT67" i="58" s="1"/>
  <c r="AS67" i="58" a="1"/>
  <c r="AS67" i="58" s="1"/>
  <c r="AR67" i="58" a="1"/>
  <c r="AR67" i="58" s="1"/>
  <c r="AQ67" i="58" a="1"/>
  <c r="AQ67" i="58" s="1"/>
  <c r="AP67" i="58" a="1"/>
  <c r="AP67" i="58" s="1"/>
  <c r="AO67" i="58" a="1"/>
  <c r="AO67" i="58" s="1"/>
  <c r="AN67" i="58" a="1"/>
  <c r="AN67" i="58" s="1"/>
  <c r="AM67" i="58" a="1"/>
  <c r="AM67" i="58" s="1"/>
  <c r="AL67" i="58" a="1"/>
  <c r="AL67" i="58" s="1"/>
  <c r="AK67" i="58" a="1"/>
  <c r="AK67" i="58" s="1"/>
  <c r="AJ67" i="58" a="1"/>
  <c r="AJ67" i="58" s="1"/>
  <c r="AI67" i="58" a="1"/>
  <c r="AI67" i="58" s="1"/>
  <c r="AH67" i="58" a="1"/>
  <c r="AH67" i="58" s="1"/>
  <c r="AG67" i="58" a="1"/>
  <c r="AG67" i="58" s="1"/>
  <c r="AF67" i="58" a="1"/>
  <c r="AF67" i="58" s="1"/>
  <c r="AE67" i="58" a="1"/>
  <c r="AE67" i="58" s="1"/>
  <c r="AD67" i="58" a="1"/>
  <c r="AD67" i="58" s="1"/>
  <c r="AC67" i="58" a="1"/>
  <c r="AC67" i="58" s="1"/>
  <c r="AB67" i="58" a="1"/>
  <c r="AB67" i="58" s="1"/>
  <c r="Z67" i="58" a="1"/>
  <c r="Z67" i="58" s="1"/>
  <c r="Y67" i="58" a="1"/>
  <c r="Y67" i="58" s="1"/>
  <c r="X67" i="58" a="1"/>
  <c r="X67" i="58" s="1"/>
  <c r="W67" i="58" a="1"/>
  <c r="W67" i="58" s="1"/>
  <c r="V67" i="58" a="1"/>
  <c r="V67" i="58" s="1"/>
  <c r="U67" i="58" a="1"/>
  <c r="U67" i="58" s="1"/>
  <c r="T67" i="58" a="1"/>
  <c r="T67" i="58" s="1"/>
  <c r="S67" i="58" a="1"/>
  <c r="S67" i="58" s="1"/>
  <c r="R67" i="58" a="1"/>
  <c r="R67" i="58" s="1"/>
  <c r="Q67" i="58" a="1"/>
  <c r="Q67" i="58" s="1"/>
  <c r="P67" i="58" a="1"/>
  <c r="P67" i="58" s="1"/>
  <c r="O67" i="58" a="1"/>
  <c r="O67" i="58" s="1"/>
  <c r="N67" i="58" a="1"/>
  <c r="N67" i="58" s="1"/>
  <c r="M67" i="58" a="1"/>
  <c r="M67" i="58" s="1"/>
  <c r="L67" i="58" a="1"/>
  <c r="L67" i="58" s="1"/>
  <c r="K67" i="58" a="1"/>
  <c r="K67" i="58" s="1"/>
  <c r="J67" i="58" a="1"/>
  <c r="J67" i="58" s="1"/>
  <c r="AV28" i="47" l="1" a="1"/>
  <c r="AV28" i="47" s="1"/>
  <c r="AU28" i="47" a="1"/>
  <c r="AU28" i="47" s="1"/>
  <c r="AT28" i="47" a="1"/>
  <c r="AT28" i="47" s="1"/>
  <c r="AS28" i="47" a="1"/>
  <c r="AS28" i="47" s="1"/>
  <c r="AR28" i="47" a="1"/>
  <c r="AR28" i="47" s="1"/>
  <c r="AQ28" i="47" a="1"/>
  <c r="AQ28" i="47" s="1"/>
  <c r="AP28" i="47" a="1"/>
  <c r="AP28" i="47" s="1"/>
  <c r="AO28" i="47" a="1"/>
  <c r="AO28" i="47" s="1"/>
  <c r="AN28" i="47" a="1"/>
  <c r="AN28" i="47" s="1"/>
  <c r="AM28" i="47" a="1"/>
  <c r="AM28" i="47" s="1"/>
  <c r="AL28" i="47" a="1"/>
  <c r="AL28" i="47" s="1"/>
  <c r="AK28" i="47" a="1"/>
  <c r="AK28" i="47" s="1"/>
  <c r="AJ28" i="47" a="1"/>
  <c r="AJ28" i="47" s="1"/>
  <c r="AI28" i="47" a="1"/>
  <c r="AI28" i="47" s="1"/>
  <c r="AH28" i="47" a="1"/>
  <c r="AH28" i="47" s="1"/>
  <c r="AG28" i="47" a="1"/>
  <c r="AG28" i="47" s="1"/>
  <c r="AF28" i="47" a="1"/>
  <c r="AF28" i="47" s="1"/>
  <c r="AE28" i="47" a="1"/>
  <c r="AE28" i="47" s="1"/>
  <c r="AD28" i="47" a="1"/>
  <c r="AD28" i="47" s="1"/>
  <c r="AC28" i="47" a="1"/>
  <c r="AC28" i="47" s="1"/>
  <c r="AB28" i="47" a="1"/>
  <c r="AB28" i="47" s="1"/>
  <c r="Z28" i="47" a="1"/>
  <c r="Z28" i="47" s="1"/>
  <c r="Y28" i="47" a="1"/>
  <c r="Y28" i="47" s="1"/>
  <c r="X28" i="47" a="1"/>
  <c r="X28" i="47" s="1"/>
  <c r="W28" i="47" a="1"/>
  <c r="W28" i="47" s="1"/>
  <c r="V28" i="47" a="1"/>
  <c r="V28" i="47" s="1"/>
  <c r="U28" i="47" a="1"/>
  <c r="U28" i="47" s="1"/>
  <c r="T28" i="47" a="1"/>
  <c r="T28" i="47" s="1"/>
  <c r="S28" i="47" a="1"/>
  <c r="S28" i="47" s="1"/>
  <c r="R28" i="47" a="1"/>
  <c r="R28" i="47" s="1"/>
  <c r="Q28" i="47" a="1"/>
  <c r="Q28" i="47" s="1"/>
  <c r="P28" i="47" a="1"/>
  <c r="P28" i="47" s="1"/>
  <c r="O28" i="47" a="1"/>
  <c r="O28" i="47" s="1"/>
  <c r="N28" i="47" a="1"/>
  <c r="N28" i="47" s="1"/>
  <c r="M28" i="47" a="1"/>
  <c r="M28" i="47" s="1"/>
  <c r="L28" i="47" a="1"/>
  <c r="L28" i="47" s="1"/>
  <c r="K28" i="47" a="1"/>
  <c r="K28" i="47" s="1"/>
  <c r="AV30" i="58" a="1"/>
  <c r="AV30" i="58" s="1"/>
  <c r="AU30" i="58" a="1"/>
  <c r="AU30" i="58" s="1"/>
  <c r="AT30" i="58" a="1"/>
  <c r="AT30" i="58" s="1"/>
  <c r="AS30" i="58" a="1"/>
  <c r="AS30" i="58" s="1"/>
  <c r="AR30" i="58" a="1"/>
  <c r="AR30" i="58" s="1"/>
  <c r="AQ30" i="58" a="1"/>
  <c r="AQ30" i="58" s="1"/>
  <c r="AP30" i="58" a="1"/>
  <c r="AP30" i="58" s="1"/>
  <c r="AO30" i="58" a="1"/>
  <c r="AO30" i="58" s="1"/>
  <c r="AN30" i="58" a="1"/>
  <c r="AN30" i="58" s="1"/>
  <c r="AM30" i="58" a="1"/>
  <c r="AM30" i="58" s="1"/>
  <c r="AL30" i="58" a="1"/>
  <c r="AL30" i="58" s="1"/>
  <c r="AK30" i="58" a="1"/>
  <c r="AK30" i="58" s="1"/>
  <c r="AJ30" i="58" a="1"/>
  <c r="AJ30" i="58" s="1"/>
  <c r="AI30" i="58" a="1"/>
  <c r="AI30" i="58" s="1"/>
  <c r="AH30" i="58" a="1"/>
  <c r="AH30" i="58" s="1"/>
  <c r="AG30" i="58" a="1"/>
  <c r="AG30" i="58" s="1"/>
  <c r="AF30" i="58" a="1"/>
  <c r="AF30" i="58" s="1"/>
  <c r="AE30" i="58" a="1"/>
  <c r="AE30" i="58" s="1"/>
  <c r="AD30" i="58" a="1"/>
  <c r="AD30" i="58" s="1"/>
  <c r="AC30" i="58" a="1"/>
  <c r="AC30" i="58" s="1"/>
  <c r="AB30" i="58" a="1"/>
  <c r="AB30" i="58" s="1"/>
  <c r="Z30" i="58" a="1"/>
  <c r="Z30" i="58" s="1"/>
  <c r="Y30" i="58" a="1"/>
  <c r="Y30" i="58" s="1"/>
  <c r="X30" i="58" a="1"/>
  <c r="X30" i="58" s="1"/>
  <c r="W30" i="58" a="1"/>
  <c r="W30" i="58" s="1"/>
  <c r="V30" i="58" a="1"/>
  <c r="V30" i="58" s="1"/>
  <c r="U30" i="58" a="1"/>
  <c r="U30" i="58" s="1"/>
  <c r="T30" i="58" a="1"/>
  <c r="T30" i="58" s="1"/>
  <c r="S30" i="58" a="1"/>
  <c r="S30" i="58" s="1"/>
  <c r="R30" i="58" a="1"/>
  <c r="R30" i="58" s="1"/>
  <c r="Q30" i="58" a="1"/>
  <c r="Q30" i="58" s="1"/>
  <c r="P30" i="58" a="1"/>
  <c r="P30" i="58" s="1"/>
  <c r="O30" i="58" a="1"/>
  <c r="O30" i="58" s="1"/>
  <c r="N30" i="58" a="1"/>
  <c r="N30" i="58" s="1"/>
  <c r="M30" i="58" a="1"/>
  <c r="M30" i="58" s="1"/>
  <c r="L30" i="58" a="1"/>
  <c r="L30" i="58" s="1"/>
  <c r="K30" i="58" a="1"/>
  <c r="K30" i="58" s="1"/>
  <c r="J30" i="58" a="1"/>
  <c r="J30" i="58" s="1"/>
  <c r="AX24" i="57" a="1"/>
  <c r="AX24" i="57" s="1"/>
  <c r="AW24" i="57" a="1"/>
  <c r="AW24" i="57" s="1"/>
  <c r="AV24" i="57" a="1"/>
  <c r="AV24" i="57" s="1"/>
  <c r="AU24" i="57" a="1"/>
  <c r="AU24" i="57" s="1"/>
  <c r="AT24" i="57" a="1"/>
  <c r="AT24" i="57" s="1"/>
  <c r="AS24" i="57" a="1"/>
  <c r="AS24" i="57" s="1"/>
  <c r="AR24" i="57" a="1"/>
  <c r="AR24" i="57" s="1"/>
  <c r="AQ24" i="57" a="1"/>
  <c r="AQ24" i="57" s="1"/>
  <c r="AP24" i="57" a="1"/>
  <c r="AP24" i="57" s="1"/>
  <c r="AO24" i="57" a="1"/>
  <c r="AO24" i="57" s="1"/>
  <c r="AN24" i="57" a="1"/>
  <c r="AN24" i="57" s="1"/>
  <c r="AM24" i="57" a="1"/>
  <c r="AM24" i="57" s="1"/>
  <c r="AL24" i="57" a="1"/>
  <c r="AL24" i="57" s="1"/>
  <c r="AK24" i="57" a="1"/>
  <c r="AK24" i="57" s="1"/>
  <c r="AJ24" i="57" a="1"/>
  <c r="AJ24" i="57" s="1"/>
  <c r="AI24" i="57" a="1"/>
  <c r="AI24" i="57" s="1"/>
  <c r="AH24" i="57" a="1"/>
  <c r="AH24" i="57" s="1"/>
  <c r="AG24" i="57" a="1"/>
  <c r="AG24" i="57" s="1"/>
  <c r="AF24" i="57" a="1"/>
  <c r="AF24" i="57" s="1"/>
  <c r="AE24" i="57" a="1"/>
  <c r="AE24" i="57" s="1"/>
  <c r="AD24" i="57" a="1"/>
  <c r="AD24" i="57" s="1"/>
  <c r="AB24" i="57" a="1"/>
  <c r="AB24" i="57" s="1"/>
  <c r="AA24" i="57" a="1"/>
  <c r="AA24" i="57" s="1"/>
  <c r="Z24" i="57" a="1"/>
  <c r="Z24" i="57" s="1"/>
  <c r="Y24" i="57" a="1"/>
  <c r="Y24" i="57" s="1"/>
  <c r="X24" i="57" a="1"/>
  <c r="X24" i="57" s="1"/>
  <c r="W24" i="57" a="1"/>
  <c r="W24" i="57" s="1"/>
  <c r="V24" i="57" a="1"/>
  <c r="V24" i="57" s="1"/>
  <c r="U24" i="57" a="1"/>
  <c r="U24" i="57" s="1"/>
  <c r="T24" i="57" a="1"/>
  <c r="T24" i="57" s="1"/>
  <c r="S24" i="57" a="1"/>
  <c r="S24" i="57" s="1"/>
  <c r="R24" i="57" a="1"/>
  <c r="R24" i="57" s="1"/>
  <c r="Q24" i="57" a="1"/>
  <c r="Q24" i="57" s="1"/>
  <c r="P24" i="57" a="1"/>
  <c r="P24" i="57" s="1"/>
  <c r="O24" i="57" a="1"/>
  <c r="O24" i="57" s="1"/>
  <c r="N24" i="57" a="1"/>
  <c r="N24" i="57" s="1"/>
  <c r="M24" i="57" a="1"/>
  <c r="M24" i="57" s="1"/>
  <c r="L24" i="57" a="1"/>
  <c r="L24" i="57" s="1"/>
  <c r="AT24" i="56" a="1"/>
  <c r="AT24" i="56"/>
  <c r="AT24" i="11" a="1"/>
  <c r="AT24" i="11" s="1"/>
  <c r="J24" i="11" l="1" a="1"/>
  <c r="J24" i="11" s="1"/>
  <c r="I8" i="57"/>
  <c r="G8" i="56"/>
  <c r="G9" i="56"/>
  <c r="G10" i="56"/>
  <c r="G11" i="56"/>
  <c r="G12" i="56"/>
  <c r="G13" i="56"/>
  <c r="G14" i="56"/>
  <c r="G15" i="56"/>
  <c r="G16" i="56"/>
  <c r="G17" i="56"/>
  <c r="G18" i="56"/>
  <c r="G19" i="56"/>
  <c r="G20" i="56"/>
  <c r="G21" i="56"/>
  <c r="G22" i="56"/>
  <c r="G52" i="61"/>
  <c r="G51" i="61"/>
  <c r="G50" i="61"/>
  <c r="G64" i="61"/>
  <c r="G63" i="61"/>
  <c r="G62" i="61"/>
  <c r="G61" i="61"/>
  <c r="G60" i="61"/>
  <c r="G59" i="61"/>
  <c r="G58" i="61"/>
  <c r="G57" i="61"/>
  <c r="G56" i="61"/>
  <c r="G55" i="61"/>
  <c r="G27" i="61"/>
  <c r="G26" i="61"/>
  <c r="G25" i="61"/>
  <c r="G24" i="61"/>
  <c r="G23" i="61"/>
  <c r="G22" i="61"/>
  <c r="G21" i="61"/>
  <c r="G20" i="61"/>
  <c r="G19" i="61"/>
  <c r="G18" i="61"/>
  <c r="G17" i="61"/>
  <c r="G16" i="61"/>
  <c r="G15" i="61"/>
  <c r="G14" i="61"/>
  <c r="G13" i="61"/>
  <c r="I15" i="60"/>
  <c r="I13" i="60"/>
  <c r="I10" i="60"/>
  <c r="I9" i="60"/>
  <c r="I22" i="60"/>
  <c r="G22" i="60"/>
  <c r="I21" i="60"/>
  <c r="G21" i="60"/>
  <c r="I20" i="60"/>
  <c r="G20" i="60"/>
  <c r="I19" i="60"/>
  <c r="I18" i="60"/>
  <c r="G18" i="60"/>
  <c r="I17" i="60"/>
  <c r="I16" i="60"/>
  <c r="I14" i="60"/>
  <c r="I12" i="60"/>
  <c r="I11" i="60"/>
  <c r="I8" i="60"/>
  <c r="G22" i="59"/>
  <c r="G20" i="59"/>
  <c r="G18" i="59"/>
  <c r="G17" i="59"/>
  <c r="G52" i="58"/>
  <c r="G53" i="58"/>
  <c r="G54" i="58"/>
  <c r="G55" i="58"/>
  <c r="G56" i="58"/>
  <c r="G57" i="58"/>
  <c r="G58" i="58"/>
  <c r="G59" i="58"/>
  <c r="G60" i="58"/>
  <c r="G61" i="58"/>
  <c r="G62" i="58"/>
  <c r="G63" i="58"/>
  <c r="G64" i="58"/>
  <c r="G65" i="58"/>
  <c r="G51" i="58"/>
  <c r="G15" i="58"/>
  <c r="G16" i="58"/>
  <c r="G17" i="58"/>
  <c r="G18" i="58"/>
  <c r="G19" i="58"/>
  <c r="G20" i="58"/>
  <c r="G21" i="58"/>
  <c r="G22" i="58"/>
  <c r="G23" i="58"/>
  <c r="G24" i="58"/>
  <c r="G25" i="58"/>
  <c r="G26" i="58"/>
  <c r="G27" i="58"/>
  <c r="G28" i="58"/>
  <c r="G14" i="58"/>
  <c r="I9" i="57"/>
  <c r="I10" i="57"/>
  <c r="I11" i="57"/>
  <c r="I12" i="57"/>
  <c r="I13" i="57"/>
  <c r="I14" i="57"/>
  <c r="I15" i="57"/>
  <c r="I16" i="57"/>
  <c r="I17" i="57"/>
  <c r="I18" i="57"/>
  <c r="I19" i="57"/>
  <c r="I20" i="57"/>
  <c r="I21" i="57"/>
  <c r="I22" i="57"/>
  <c r="G9" i="11"/>
  <c r="G10" i="11"/>
  <c r="G11" i="11"/>
  <c r="G12" i="11"/>
  <c r="G13" i="11"/>
  <c r="G14" i="11"/>
  <c r="G15" i="11"/>
  <c r="G16" i="11"/>
  <c r="G17" i="11"/>
  <c r="G18" i="11"/>
  <c r="G19" i="11"/>
  <c r="G20" i="11"/>
  <c r="G21" i="11"/>
  <c r="G22" i="11"/>
  <c r="G8" i="11"/>
  <c r="G9" i="59"/>
  <c r="G10" i="59"/>
  <c r="G11" i="59"/>
  <c r="G12" i="59"/>
  <c r="G13" i="59"/>
  <c r="G14" i="59"/>
  <c r="G15" i="59"/>
  <c r="G16" i="59"/>
  <c r="G19" i="59"/>
  <c r="G21" i="59"/>
  <c r="G8" i="59"/>
  <c r="G9" i="47"/>
  <c r="G22" i="57"/>
  <c r="G21" i="57"/>
  <c r="G20" i="57"/>
  <c r="G19" i="57"/>
  <c r="G18" i="57"/>
  <c r="G17" i="57"/>
  <c r="G16" i="57"/>
  <c r="G15" i="57"/>
  <c r="G14" i="57"/>
  <c r="L24" i="56" a="1"/>
  <c r="L24" i="56" s="1"/>
  <c r="J24" i="56" a="1"/>
  <c r="J24" i="56" s="1"/>
  <c r="AV24" i="56" a="1"/>
  <c r="AV24" i="56" s="1"/>
  <c r="AU24" i="56" a="1"/>
  <c r="AU24" i="56" s="1"/>
  <c r="AS24" i="56" a="1"/>
  <c r="AS24" i="56" s="1"/>
  <c r="AR24" i="56" a="1"/>
  <c r="AR24" i="56" s="1"/>
  <c r="AQ24" i="56" a="1"/>
  <c r="AQ24" i="56" s="1"/>
  <c r="AP24" i="56" a="1"/>
  <c r="AP24" i="56" s="1"/>
  <c r="AO24" i="56" a="1"/>
  <c r="AO24" i="56" s="1"/>
  <c r="AN24" i="56" a="1"/>
  <c r="AN24" i="56" s="1"/>
  <c r="AM24" i="56" a="1"/>
  <c r="AM24" i="56" s="1"/>
  <c r="AL24" i="56" a="1"/>
  <c r="AL24" i="56" s="1"/>
  <c r="AK24" i="56" a="1"/>
  <c r="AK24" i="56" s="1"/>
  <c r="AJ24" i="56" a="1"/>
  <c r="AJ24" i="56" s="1"/>
  <c r="AI24" i="56" a="1"/>
  <c r="AI24" i="56" s="1"/>
  <c r="AH24" i="56" a="1"/>
  <c r="AH24" i="56" s="1"/>
  <c r="AG24" i="56" a="1"/>
  <c r="AG24" i="56" s="1"/>
  <c r="AF24" i="56" a="1"/>
  <c r="AF24" i="56" s="1"/>
  <c r="AE24" i="56" a="1"/>
  <c r="AE24" i="56" s="1"/>
  <c r="AD24" i="56" a="1"/>
  <c r="AD24" i="56" s="1"/>
  <c r="AC24" i="56" a="1"/>
  <c r="AC24" i="56" s="1"/>
  <c r="AB24" i="56" a="1"/>
  <c r="AB24" i="56" s="1"/>
  <c r="Z24" i="56" a="1"/>
  <c r="Z24" i="56" s="1"/>
  <c r="Y24" i="56" a="1"/>
  <c r="Y24" i="56" s="1"/>
  <c r="X24" i="56" a="1"/>
  <c r="X24" i="56" s="1"/>
  <c r="W24" i="56" a="1"/>
  <c r="W24" i="56" s="1"/>
  <c r="V24" i="56" a="1"/>
  <c r="V24" i="56" s="1"/>
  <c r="U24" i="56" a="1"/>
  <c r="U24" i="56" s="1"/>
  <c r="T24" i="56" a="1"/>
  <c r="T24" i="56" s="1"/>
  <c r="S24" i="56" a="1"/>
  <c r="S24" i="56" s="1"/>
  <c r="R24" i="56" a="1"/>
  <c r="R24" i="56" s="1"/>
  <c r="Q24" i="56" a="1"/>
  <c r="Q24" i="56" s="1"/>
  <c r="P24" i="56" a="1"/>
  <c r="P24" i="56" s="1"/>
  <c r="O24" i="56" a="1"/>
  <c r="O24" i="56" s="1"/>
  <c r="N24" i="56" a="1"/>
  <c r="N24" i="56" s="1"/>
  <c r="M24" i="56" a="1"/>
  <c r="M24" i="56" s="1"/>
  <c r="K24" i="56" a="1"/>
  <c r="K24" i="56" s="1"/>
  <c r="K24" i="11" a="1"/>
  <c r="K24" i="11" s="1"/>
  <c r="L24" i="11" a="1"/>
  <c r="L24" i="11" s="1"/>
  <c r="M24" i="11" a="1"/>
  <c r="M24" i="11" s="1"/>
  <c r="N24" i="11" a="1"/>
  <c r="N24" i="11" s="1"/>
  <c r="O24" i="11" a="1"/>
  <c r="O24" i="11"/>
  <c r="P24" i="11" a="1"/>
  <c r="P24" i="11"/>
  <c r="Q24" i="11" a="1"/>
  <c r="Q24" i="11"/>
  <c r="R24" i="11" a="1"/>
  <c r="R24" i="11"/>
  <c r="S24" i="11" a="1"/>
  <c r="S24" i="11" s="1"/>
  <c r="T24" i="11" a="1"/>
  <c r="T24" i="11" s="1"/>
  <c r="U24" i="11" a="1"/>
  <c r="U24" i="11"/>
  <c r="V24" i="11" a="1"/>
  <c r="V24" i="11"/>
  <c r="W24" i="11" a="1"/>
  <c r="W24" i="11" s="1"/>
  <c r="X24" i="11" a="1"/>
  <c r="X24" i="11"/>
  <c r="Y24" i="11" a="1"/>
  <c r="Y24" i="11"/>
  <c r="Z24" i="11" a="1"/>
  <c r="Z24" i="11" s="1"/>
  <c r="AA24" i="11" a="1"/>
  <c r="AA24" i="11" s="1"/>
  <c r="AB24" i="11" a="1"/>
  <c r="AB24" i="11" s="1"/>
  <c r="AC24" i="11" a="1"/>
  <c r="AC24" i="11"/>
  <c r="AD24" i="11" a="1"/>
  <c r="AD24" i="11"/>
  <c r="AE24" i="11" a="1"/>
  <c r="AE24" i="11"/>
  <c r="AF24" i="11" a="1"/>
  <c r="AF24" i="11" s="1"/>
  <c r="AG24" i="11" a="1"/>
  <c r="AG24" i="11"/>
  <c r="AH24" i="11" a="1"/>
  <c r="AH24" i="11"/>
  <c r="AI24" i="11" a="1"/>
  <c r="AI24" i="11"/>
  <c r="AJ24" i="11" a="1"/>
  <c r="AJ24" i="11"/>
  <c r="AK24" i="11" a="1"/>
  <c r="AK24" i="11" s="1"/>
  <c r="AL24" i="11" a="1"/>
  <c r="AL24" i="11" s="1"/>
  <c r="AM24" i="11" a="1"/>
  <c r="AM24" i="11"/>
  <c r="AN24" i="11" a="1"/>
  <c r="AN24" i="11"/>
  <c r="AO24" i="11" a="1"/>
  <c r="AO24" i="11"/>
  <c r="AP24" i="11" a="1"/>
  <c r="AP24" i="11"/>
  <c r="AQ24" i="11" a="1"/>
  <c r="AQ24" i="11"/>
  <c r="AR24" i="11" a="1"/>
  <c r="AR24" i="11" s="1"/>
  <c r="AS24" i="11" a="1"/>
  <c r="AS24" i="11"/>
  <c r="AU24" i="11" a="1"/>
  <c r="AU24" i="11" s="1"/>
  <c r="AV24" i="11" a="1"/>
  <c r="AV24" i="11" s="1"/>
  <c r="G18" i="47"/>
  <c r="G8" i="47"/>
  <c r="G10" i="47"/>
  <c r="G11" i="47"/>
  <c r="I29" i="47" l="1"/>
  <c r="G25" i="47"/>
  <c r="G26" i="47"/>
  <c r="G17" i="47"/>
  <c r="G24" i="47" l="1"/>
  <c r="G23" i="47"/>
  <c r="G22" i="47"/>
  <c r="G21" i="47"/>
  <c r="G20" i="47"/>
  <c r="G19" i="47"/>
  <c r="H25" i="37"/>
  <c r="I22" i="37"/>
  <c r="G22" i="37"/>
  <c r="I21" i="37"/>
  <c r="G21" i="37"/>
  <c r="I20" i="37"/>
  <c r="G20" i="37"/>
  <c r="I19" i="37"/>
  <c r="G19" i="37"/>
  <c r="I18" i="37"/>
  <c r="G18" i="37"/>
  <c r="I17" i="37"/>
  <c r="G17" i="37"/>
  <c r="I16" i="37"/>
  <c r="G16" i="37"/>
  <c r="I15" i="37"/>
  <c r="G15" i="37"/>
  <c r="I14" i="37"/>
  <c r="G14" i="37"/>
  <c r="I13" i="37"/>
  <c r="G13" i="37"/>
  <c r="I12" i="37"/>
  <c r="G12" i="37"/>
  <c r="I11" i="37"/>
  <c r="G11" i="37"/>
  <c r="I10" i="37"/>
  <c r="G10" i="37"/>
  <c r="I9" i="37"/>
  <c r="G9" i="37"/>
  <c r="I8" i="37"/>
  <c r="G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E311F686-FC21-4252-9E80-A3429F314FE6}">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798B6987-E56A-4244-8D0A-CDF9E4750B34}">
      <text>
        <r>
          <rPr>
            <sz val="9"/>
            <color indexed="81"/>
            <rFont val="Tahoma"/>
            <family val="2"/>
          </rPr>
          <t>Den gröna färgmarkeringen betyder att ämnen som omfattas av detta kriterium ska sammanräknas vid bedömning av produktens kriterieuppfyllnad.</t>
        </r>
      </text>
    </comment>
    <comment ref="AB7" authorId="0" shapeId="0" xr:uid="{33BE9418-8736-4373-8767-E5C62CDA648C}">
      <text>
        <r>
          <rPr>
            <sz val="9"/>
            <color indexed="81"/>
            <rFont val="Tahoma"/>
            <family val="2"/>
          </rPr>
          <t>Den gröna färgmarkeringen betyder att ämnen som omfattas av detta kriterium ska sammanräknas vid bedömning av produktens kriterieuppfyllnad.</t>
        </r>
      </text>
    </comment>
    <comment ref="AC7" authorId="0" shapeId="0" xr:uid="{13ED7FAC-4243-4A20-A959-F91146ED461F}">
      <text>
        <r>
          <rPr>
            <sz val="9"/>
            <color indexed="81"/>
            <rFont val="Tahoma"/>
            <family val="2"/>
          </rPr>
          <t>Den gröna färgmarkeringen betyder att ämnen som omfattas av detta kriterium ska sammanräknas vid bedömning av produktens kriterieuppfyllnad.</t>
        </r>
      </text>
    </comment>
    <comment ref="AD7" authorId="0" shapeId="0" xr:uid="{8899C3CF-B3CC-4EC1-9765-408FA9CE0365}">
      <text>
        <r>
          <rPr>
            <sz val="9"/>
            <color indexed="81"/>
            <rFont val="Tahoma"/>
            <family val="2"/>
          </rPr>
          <t>Den gröna färgmarkeringen betyder att ämnen som omfattas av detta kriterium ska sammanräknas vid bedömning av produktens kriterieuppfyllnad.</t>
        </r>
      </text>
    </comment>
    <comment ref="AK7" authorId="0" shapeId="0" xr:uid="{FE350A23-D9C6-45D0-8F5D-BE94C3298577}">
      <text>
        <r>
          <rPr>
            <sz val="9"/>
            <color indexed="81"/>
            <rFont val="Tahoma"/>
            <family val="2"/>
          </rPr>
          <t>Den gröna färgmarkeringen betyder att ämnen som omfattas av detta kriterium ska sammanräknas vid bedömning av produktens kriterieuppfyllnad.</t>
        </r>
      </text>
    </comment>
    <comment ref="AN7" authorId="0" shapeId="0" xr:uid="{8A67E275-00DB-4149-9FA3-64C7B478A276}">
      <text>
        <r>
          <rPr>
            <sz val="9"/>
            <color indexed="81"/>
            <rFont val="Tahoma"/>
            <family val="2"/>
          </rPr>
          <t>Den gröna färgmarkeringen betyder att ämnen som omfattas av detta kriterium ska sammanräknas vid bedömning av produktens kriterieuppfyllnad.</t>
        </r>
      </text>
    </comment>
    <comment ref="AQ7" authorId="0" shapeId="0" xr:uid="{A2AB3842-A648-43AE-8EB6-3CA264569393}">
      <text>
        <r>
          <rPr>
            <sz val="9"/>
            <color indexed="81"/>
            <rFont val="Tahoma"/>
            <family val="2"/>
          </rPr>
          <t>Den gröna färgmarkeringen betyder att ämnen som omfattas av detta kriterium ska sammanräknas vid bedömning av produktens kriterieuppfyllnad.</t>
        </r>
      </text>
    </comment>
    <comment ref="AR7" authorId="0" shapeId="0" xr:uid="{0A12C64B-BC48-4D79-ADE0-42A74E3D8346}">
      <text>
        <r>
          <rPr>
            <sz val="9"/>
            <color indexed="81"/>
            <rFont val="Tahoma"/>
            <family val="2"/>
          </rPr>
          <t>Den gröna färgmarkeringen betyder att ämnen som omfattas av detta kriterium ska sammanräknas vid bedömning av produktens kriterieuppfyllnad.</t>
        </r>
      </text>
    </comment>
    <comment ref="AS7" authorId="0" shapeId="0" xr:uid="{B76D3C8B-E9E1-43BA-B5C8-2BB2BC1EB33B}">
      <text>
        <r>
          <rPr>
            <sz val="9"/>
            <color indexed="81"/>
            <rFont val="Tahoma"/>
            <family val="2"/>
          </rPr>
          <t>Den gröna färgmarkeringen betyder att ämnen som omfattas av detta kriterium ska sammanräknas vid bedömning av produktens kriterieuppfyllnad.</t>
        </r>
      </text>
    </comment>
    <comment ref="AU7" authorId="0" shapeId="0" xr:uid="{3026E1D3-3346-4CDA-B68F-5789FD90EC42}">
      <text>
        <r>
          <rPr>
            <sz val="9"/>
            <color indexed="81"/>
            <rFont val="Tahoma"/>
            <family val="2"/>
          </rPr>
          <t>Den gröna färgmarkeringen betyder att ämnen som omfattas av detta kriterium ska sammanräknas vid bedömning av produktens kriterieuppfyllnad.</t>
        </r>
      </text>
    </comment>
    <comment ref="AA24" authorId="1" shapeId="0" xr:uid="{869F13CF-FD2E-4BB0-9ED5-06F491E336E3}">
      <text>
        <r>
          <rPr>
            <sz val="9"/>
            <color indexed="81"/>
            <rFont val="Tahoma"/>
            <family val="2"/>
          </rPr>
          <t>Den gröna färgmarkeringen betyder att ämnen som omfattas av detta kriterium ska sammanräknas vid bedömning av produktens kriterieuppfyllnad</t>
        </r>
      </text>
    </comment>
    <comment ref="AB24" authorId="0" shapeId="0" xr:uid="{08C9E7D7-B617-4A96-8B78-6584E1920247}">
      <text>
        <r>
          <rPr>
            <sz val="9"/>
            <color indexed="81"/>
            <rFont val="Tahoma"/>
            <family val="2"/>
          </rPr>
          <t>Den gröna färgmarkeringen betyder att ämnen som omfattas av detta kriterium ska sammanräknas vid bedömning av produktens kriterieuppfyllnad.</t>
        </r>
      </text>
    </comment>
    <comment ref="AC24" authorId="0" shapeId="0" xr:uid="{85EF3E61-DE66-444F-ACD4-B8DA77F0EA71}">
      <text>
        <r>
          <rPr>
            <sz val="9"/>
            <color indexed="81"/>
            <rFont val="Tahoma"/>
            <family val="2"/>
          </rPr>
          <t>Den gröna färgmarkeringen betyder att ämnen som omfattas av detta kriterium ska sammanräknas vid bedömning av produktens kriterieuppfyllnad.</t>
        </r>
      </text>
    </comment>
    <comment ref="AD24" authorId="0" shapeId="0" xr:uid="{9AE99A93-B182-4D52-B8A2-A85A80658302}">
      <text>
        <r>
          <rPr>
            <sz val="9"/>
            <color indexed="81"/>
            <rFont val="Tahoma"/>
            <family val="2"/>
          </rPr>
          <t>Den gröna färgmarkeringen betyder att ämnen som omfattas av detta kriterium ska sammanräknas vid bedömning av produktens kriterieuppfyllnad.</t>
        </r>
      </text>
    </comment>
    <comment ref="AK24" authorId="0" shapeId="0" xr:uid="{B8B0AE7E-E9AE-4F3F-BF98-98528167F33F}">
      <text>
        <r>
          <rPr>
            <sz val="9"/>
            <color indexed="81"/>
            <rFont val="Tahoma"/>
            <family val="2"/>
          </rPr>
          <t>Den gröna färgmarkeringen betyder att ämnen som omfattas av detta kriterium ska sammanräknas vid bedömning av produktens kriterieuppfyllnad.</t>
        </r>
      </text>
    </comment>
    <comment ref="AN24" authorId="0" shapeId="0" xr:uid="{FFE234E6-1116-4A25-9E61-3E20FF77A656}">
      <text>
        <r>
          <rPr>
            <sz val="9"/>
            <color indexed="81"/>
            <rFont val="Tahoma"/>
            <family val="2"/>
          </rPr>
          <t>Den gröna färgmarkeringen betyder att ämnen som omfattas av detta kriterium ska sammanräknas vid bedömning av produktens kriterieuppfyllnad.</t>
        </r>
      </text>
    </comment>
    <comment ref="AQ24" authorId="0" shapeId="0" xr:uid="{695AEC15-CD8D-4A3C-B9B9-34B5B12AB061}">
      <text>
        <r>
          <rPr>
            <sz val="9"/>
            <color indexed="81"/>
            <rFont val="Tahoma"/>
            <family val="2"/>
          </rPr>
          <t>Den gröna färgmarkeringen betyder att ämnen som omfattas av detta kriterium ska sammanräknas vid bedömning av produktens kriterieuppfyllnad.</t>
        </r>
      </text>
    </comment>
    <comment ref="AR24" authorId="0" shapeId="0" xr:uid="{7E88AE7E-1630-40AD-BB58-5E3E04305095}">
      <text>
        <r>
          <rPr>
            <sz val="9"/>
            <color indexed="81"/>
            <rFont val="Tahoma"/>
            <family val="2"/>
          </rPr>
          <t>Den gröna färgmarkeringen betyder att ämnen som omfattas av detta kriterium ska sammanräknas vid bedömning av produktens kriterieuppfyllnad.</t>
        </r>
      </text>
    </comment>
    <comment ref="AS24" authorId="0" shapeId="0" xr:uid="{42713ABB-A85D-440F-9E6E-4324E277FA4A}">
      <text>
        <r>
          <rPr>
            <sz val="9"/>
            <color indexed="81"/>
            <rFont val="Tahoma"/>
            <family val="2"/>
          </rPr>
          <t>Den gröna färgmarkeringen betyder att ämnen som omfattas av detta kriterium ska sammanräknas vid bedömning av produktens kriterieuppfyllnad.</t>
        </r>
      </text>
    </comment>
    <comment ref="AU24" authorId="0" shapeId="0" xr:uid="{177E24B7-E1A6-4863-9DA8-EEE498B4BA53}">
      <text>
        <r>
          <rPr>
            <sz val="9"/>
            <color indexed="81"/>
            <rFont val="Tahoma"/>
            <family val="2"/>
          </rPr>
          <t>Den gröna färgmarkeringen betyder att ämnen som omfattas av detta kriterium ska sammanräknas vid bedömning av produktens kriterieuppfyllnad.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9D824BD8-7001-4A51-A054-502C740D783A}">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95AAD200-AEF2-48CB-9831-A65BED27C908}">
      <text>
        <r>
          <rPr>
            <sz val="9"/>
            <color indexed="81"/>
            <rFont val="Tahoma"/>
            <family val="2"/>
          </rPr>
          <t>Den gröna färgmarkeringen betyder att ämnen som omfattas av detta kriterium ska sammanräknas vid bedömning av produktens kriterieuppfyllnad.</t>
        </r>
      </text>
    </comment>
    <comment ref="AB7" authorId="0" shapeId="0" xr:uid="{BCAC619B-BF9B-4431-8050-98C23A30E5CF}">
      <text>
        <r>
          <rPr>
            <sz val="9"/>
            <color indexed="81"/>
            <rFont val="Tahoma"/>
            <family val="2"/>
          </rPr>
          <t>Den gröna färgmarkeringen betyder att ämnen som omfattas av detta kriterium ska sammanräknas vid bedömning av produktens kriterieuppfyllnad.</t>
        </r>
      </text>
    </comment>
    <comment ref="AC7" authorId="0" shapeId="0" xr:uid="{2570E948-F9EA-459A-966F-7858487281F0}">
      <text>
        <r>
          <rPr>
            <sz val="9"/>
            <color indexed="81"/>
            <rFont val="Tahoma"/>
            <family val="2"/>
          </rPr>
          <t>Den gröna färgmarkeringen betyder att ämnen som omfattas av detta kriterium ska sammanräknas vid bedömning av produktens kriterieuppfyllnad.</t>
        </r>
      </text>
    </comment>
    <comment ref="AD7" authorId="0" shapeId="0" xr:uid="{064EB6E8-1422-4789-8AD4-1707EFAB4890}">
      <text>
        <r>
          <rPr>
            <sz val="9"/>
            <color indexed="81"/>
            <rFont val="Tahoma"/>
            <family val="2"/>
          </rPr>
          <t>Den gröna färgmarkeringen betyder att ämnen som omfattas av detta kriterium ska sammanräknas vid bedömning av produktens kriterieuppfyllnad.</t>
        </r>
      </text>
    </comment>
    <comment ref="AK7" authorId="0" shapeId="0" xr:uid="{046B2CAA-61BE-463B-AFE4-AF1FD737588C}">
      <text>
        <r>
          <rPr>
            <sz val="9"/>
            <color indexed="81"/>
            <rFont val="Tahoma"/>
            <family val="2"/>
          </rPr>
          <t>Den gröna färgmarkeringen betyder att ämnen som omfattas av detta kriterium ska sammanräknas vid bedömning av produktens kriterieuppfyllnad.</t>
        </r>
      </text>
    </comment>
    <comment ref="AN7" authorId="0" shapeId="0" xr:uid="{EBF79C0F-D2A1-487B-864D-35EBDC92755E}">
      <text>
        <r>
          <rPr>
            <sz val="9"/>
            <color indexed="81"/>
            <rFont val="Tahoma"/>
            <family val="2"/>
          </rPr>
          <t>Den gröna färgmarkeringen betyder att ämnen som omfattas av detta kriterium ska sammanräknas vid bedömning av produktens kriterieuppfyllnad.</t>
        </r>
      </text>
    </comment>
    <comment ref="AQ7" authorId="0" shapeId="0" xr:uid="{03EADB02-F0FF-46B2-A9D5-C9F5DE8BEFF0}">
      <text>
        <r>
          <rPr>
            <sz val="9"/>
            <color indexed="81"/>
            <rFont val="Tahoma"/>
            <family val="2"/>
          </rPr>
          <t>Den gröna färgmarkeringen betyder att ämnen som omfattas av detta kriterium ska sammanräknas vid bedömning av produktens kriterieuppfyllnad.</t>
        </r>
      </text>
    </comment>
    <comment ref="AR7" authorId="0" shapeId="0" xr:uid="{97E935BA-44FB-41B4-B7A0-1CF20C5E7C4B}">
      <text>
        <r>
          <rPr>
            <sz val="9"/>
            <color indexed="81"/>
            <rFont val="Tahoma"/>
            <family val="2"/>
          </rPr>
          <t>Den gröna färgmarkeringen betyder att ämnen som omfattas av detta kriterium ska sammanräknas vid bedömning av produktens kriterieuppfyllnad.</t>
        </r>
      </text>
    </comment>
    <comment ref="AS7" authorId="0" shapeId="0" xr:uid="{564D16D9-C12E-427A-AEFF-6DDBD1CAA059}">
      <text>
        <r>
          <rPr>
            <sz val="9"/>
            <color indexed="81"/>
            <rFont val="Tahoma"/>
            <family val="2"/>
          </rPr>
          <t>Den gröna färgmarkeringen betyder att ämnen som omfattas av detta kriterium ska sammanräknas vid bedömning av produktens kriterieuppfyllnad.</t>
        </r>
      </text>
    </comment>
    <comment ref="AU7" authorId="0" shapeId="0" xr:uid="{C9B8DBB4-8F5E-4273-AD4B-45CADF983FB1}">
      <text>
        <r>
          <rPr>
            <sz val="9"/>
            <color indexed="81"/>
            <rFont val="Tahoma"/>
            <family val="2"/>
          </rPr>
          <t>Den gröna färgmarkeringen betyder att ämnen som omfattas av detta kriterium ska sammanräknas vid bedömning av produktens kriterieuppfyllnad.</t>
        </r>
      </text>
    </comment>
    <comment ref="AA24" authorId="1" shapeId="0" xr:uid="{6E004BCB-7CCA-4F2F-B942-35DA6A99496E}">
      <text>
        <r>
          <rPr>
            <sz val="9"/>
            <color indexed="81"/>
            <rFont val="Tahoma"/>
            <family val="2"/>
          </rPr>
          <t>Den gröna färgmarkeringen betyder att ämnen som omfattas av detta kriterium ska sammanräknas vid bedömning av produktens kriterieuppfyllnad</t>
        </r>
      </text>
    </comment>
    <comment ref="AB24" authorId="0" shapeId="0" xr:uid="{8ECBF03A-95F0-4628-9A44-415E6C1EA73B}">
      <text>
        <r>
          <rPr>
            <sz val="9"/>
            <color indexed="81"/>
            <rFont val="Tahoma"/>
            <family val="2"/>
          </rPr>
          <t>Den gröna färgmarkeringen betyder att ämnen som omfattas av detta kriterium ska sammanräknas vid bedömning av produktens kriterieuppfyllnad.</t>
        </r>
      </text>
    </comment>
    <comment ref="AC24" authorId="0" shapeId="0" xr:uid="{DFBE21FA-18C4-420C-900A-717D973B7E26}">
      <text>
        <r>
          <rPr>
            <sz val="9"/>
            <color indexed="81"/>
            <rFont val="Tahoma"/>
            <family val="2"/>
          </rPr>
          <t>Den gröna färgmarkeringen betyder att ämnen som omfattas av detta kriterium ska sammanräknas vid bedömning av produktens kriterieuppfyllnad.</t>
        </r>
      </text>
    </comment>
    <comment ref="AD24" authorId="0" shapeId="0" xr:uid="{879E576B-C58C-4A67-B4A2-6512A39F80D8}">
      <text>
        <r>
          <rPr>
            <sz val="9"/>
            <color indexed="81"/>
            <rFont val="Tahoma"/>
            <family val="2"/>
          </rPr>
          <t>Den gröna färgmarkeringen betyder att ämnen som omfattas av detta kriterium ska sammanräknas vid bedömning av produktens kriterieuppfyllnad.</t>
        </r>
      </text>
    </comment>
    <comment ref="AK24" authorId="0" shapeId="0" xr:uid="{CDC1A2F9-B449-4151-9002-FC01F5D00F07}">
      <text>
        <r>
          <rPr>
            <sz val="9"/>
            <color indexed="81"/>
            <rFont val="Tahoma"/>
            <family val="2"/>
          </rPr>
          <t>Den gröna färgmarkeringen betyder att ämnen som omfattas av detta kriterium ska sammanräknas vid bedömning av produktens kriterieuppfyllnad.</t>
        </r>
      </text>
    </comment>
    <comment ref="AN24" authorId="0" shapeId="0" xr:uid="{45E01129-FBDC-417B-93E3-013E017BF824}">
      <text>
        <r>
          <rPr>
            <sz val="9"/>
            <color indexed="81"/>
            <rFont val="Tahoma"/>
            <family val="2"/>
          </rPr>
          <t>Den gröna färgmarkeringen betyder att ämnen som omfattas av detta kriterium ska sammanräknas vid bedömning av produktens kriterieuppfyllnad.</t>
        </r>
      </text>
    </comment>
    <comment ref="AQ24" authorId="0" shapeId="0" xr:uid="{827FED37-601C-4E4C-A012-D772AE48023E}">
      <text>
        <r>
          <rPr>
            <sz val="9"/>
            <color indexed="81"/>
            <rFont val="Tahoma"/>
            <family val="2"/>
          </rPr>
          <t>Den gröna färgmarkeringen betyder att ämnen som omfattas av detta kriterium ska sammanräknas vid bedömning av produktens kriterieuppfyllnad.</t>
        </r>
      </text>
    </comment>
    <comment ref="AR24" authorId="0" shapeId="0" xr:uid="{847DFC64-9F5B-43E1-B0C5-7DDE584A0CB2}">
      <text>
        <r>
          <rPr>
            <sz val="9"/>
            <color indexed="81"/>
            <rFont val="Tahoma"/>
            <family val="2"/>
          </rPr>
          <t>Den gröna färgmarkeringen betyder att ämnen som omfattas av detta kriterium ska sammanräknas vid bedömning av produktens kriterieuppfyllnad.</t>
        </r>
      </text>
    </comment>
    <comment ref="AS24" authorId="0" shapeId="0" xr:uid="{D42278FA-8364-42B5-BC49-75223FEFCE40}">
      <text>
        <r>
          <rPr>
            <sz val="9"/>
            <color indexed="81"/>
            <rFont val="Tahoma"/>
            <family val="2"/>
          </rPr>
          <t>Den gröna färgmarkeringen betyder att ämnen som omfattas av detta kriterium ska sammanräknas vid bedömning av produktens kriterieuppfyllnad.</t>
        </r>
      </text>
    </comment>
    <comment ref="AU24" authorId="0" shapeId="0" xr:uid="{12EEB1FD-B3D0-4057-8ADD-F7E14E83F17B}">
      <text>
        <r>
          <rPr>
            <sz val="9"/>
            <color indexed="81"/>
            <rFont val="Tahoma"/>
            <family val="2"/>
          </rPr>
          <t>Den gröna färgmarkeringen betyder att ämnen som omfattas av detta kriterium ska sammanräknas vid bedömning av produktens kriterieuppfyllnad.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F673DA27-980D-44B0-BD53-922B9626430F}">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0D0AB4B0-3449-4E82-8236-C9ECBFAD76EC}">
      <text>
        <r>
          <rPr>
            <sz val="9"/>
            <color indexed="81"/>
            <rFont val="Tahoma"/>
            <family val="2"/>
          </rPr>
          <t>Den gröna färgmarkeringen betyder att ämnen som omfattas av detta kriterium ska sammanräknas vid bedömning av produktens kriterieuppfyllnad.</t>
        </r>
      </text>
    </comment>
    <comment ref="AD7" authorId="0" shapeId="0" xr:uid="{678AA6C3-1D10-4279-8E17-5249807AA860}">
      <text>
        <r>
          <rPr>
            <sz val="9"/>
            <color indexed="81"/>
            <rFont val="Tahoma"/>
            <family val="2"/>
          </rPr>
          <t>Den gröna färgmarkeringen betyder att ämnen som omfattas av detta kriterium ska sammanräknas vid bedömning av produktens kriterieuppfyllnad.</t>
        </r>
      </text>
    </comment>
    <comment ref="AE7" authorId="0" shapeId="0" xr:uid="{3CBB74DC-FE52-441D-BE6A-368670B70D15}">
      <text>
        <r>
          <rPr>
            <sz val="9"/>
            <color indexed="81"/>
            <rFont val="Tahoma"/>
            <family val="2"/>
          </rPr>
          <t>Den gröna färgmarkeringen betyder att ämnen som omfattas av detta kriterium ska sammanräknas vid bedömning av produktens kriterieuppfyllnad.</t>
        </r>
      </text>
    </comment>
    <comment ref="AF7" authorId="0" shapeId="0" xr:uid="{3F91B079-7303-49FB-BB78-FDFCC12D253D}">
      <text>
        <r>
          <rPr>
            <sz val="9"/>
            <color indexed="81"/>
            <rFont val="Tahoma"/>
            <family val="2"/>
          </rPr>
          <t>Den gröna färgmarkeringen betyder att ämnen som omfattas av detta kriterium ska sammanräknas vid bedömning av produktens kriterieuppfyllnad.</t>
        </r>
      </text>
    </comment>
    <comment ref="AM7" authorId="0" shapeId="0" xr:uid="{E2712C58-8CC2-49A4-8B98-4D13CB81CCFC}">
      <text>
        <r>
          <rPr>
            <sz val="9"/>
            <color indexed="81"/>
            <rFont val="Tahoma"/>
            <family val="2"/>
          </rPr>
          <t>Den gröna färgmarkeringen betyder att ämnen som omfattas av detta kriterium ska sammanräknas vid bedömning av produktens kriterieuppfyllnad.</t>
        </r>
      </text>
    </comment>
    <comment ref="AP7" authorId="0" shapeId="0" xr:uid="{B560CDBF-A15B-4BA0-91BA-46583C86CB4C}">
      <text>
        <r>
          <rPr>
            <sz val="9"/>
            <color indexed="81"/>
            <rFont val="Tahoma"/>
            <family val="2"/>
          </rPr>
          <t>Den gröna färgmarkeringen betyder att ämnen som omfattas av detta kriterium ska sammanräknas vid bedömning av produktens kriterieuppfyllnad.</t>
        </r>
      </text>
    </comment>
    <comment ref="AS7" authorId="0" shapeId="0" xr:uid="{F7CCF7EA-5CFB-45DE-89AA-85ADBA4F039E}">
      <text>
        <r>
          <rPr>
            <sz val="9"/>
            <color indexed="81"/>
            <rFont val="Tahoma"/>
            <family val="2"/>
          </rPr>
          <t>Den gröna färgmarkeringen betyder att ämnen som omfattas av detta kriterium ska sammanräknas vid bedömning av produktens kriterieuppfyllnad.</t>
        </r>
      </text>
    </comment>
    <comment ref="AT7" authorId="0" shapeId="0" xr:uid="{5B15D950-A319-4100-9204-E4C18181C693}">
      <text>
        <r>
          <rPr>
            <sz val="9"/>
            <color indexed="81"/>
            <rFont val="Tahoma"/>
            <family val="2"/>
          </rPr>
          <t>Den gröna färgmarkeringen betyder att ämnen som omfattas av detta kriterium ska sammanräknas vid bedömning av produktens kriterieuppfyllnad.</t>
        </r>
      </text>
    </comment>
    <comment ref="AU7" authorId="0" shapeId="0" xr:uid="{3FC1BA44-6FA0-423E-9730-344111600A47}">
      <text>
        <r>
          <rPr>
            <sz val="9"/>
            <color indexed="81"/>
            <rFont val="Tahoma"/>
            <family val="2"/>
          </rPr>
          <t>Den gröna färgmarkeringen betyder att ämnen som omfattas av detta kriterium ska sammanräknas vid bedömning av produktens kriterieuppfyllnad.</t>
        </r>
      </text>
    </comment>
    <comment ref="AW7" authorId="0" shapeId="0" xr:uid="{27E4EAD7-F8D4-4008-9854-827D08906A83}">
      <text>
        <r>
          <rPr>
            <sz val="9"/>
            <color indexed="81"/>
            <rFont val="Tahoma"/>
            <family val="2"/>
          </rPr>
          <t>Den gröna färgmarkeringen betyder att ämnen som omfattas av detta kriterium ska sammanräknas vid bedömning av produktens kriterieuppfyllnad.</t>
        </r>
      </text>
    </comment>
    <comment ref="AC24" authorId="1" shapeId="0" xr:uid="{6049A0F1-4A6F-4EA0-8EA5-3364E6C3F4C2}">
      <text>
        <r>
          <rPr>
            <sz val="9"/>
            <color indexed="81"/>
            <rFont val="Tahoma"/>
            <family val="2"/>
          </rPr>
          <t>Den gröna färgmarkeringen betyder att ämnen som omfattas av detta kriterium ska sammanräknas vid bedömning av produktens kriterieuppfyllnad</t>
        </r>
      </text>
    </comment>
    <comment ref="AD24" authorId="0" shapeId="0" xr:uid="{E34437F8-1A1A-4695-8833-E5327ED33AF8}">
      <text>
        <r>
          <rPr>
            <sz val="9"/>
            <color indexed="81"/>
            <rFont val="Tahoma"/>
            <family val="2"/>
          </rPr>
          <t>Den gröna färgmarkeringen betyder att ämnen som omfattas av detta kriterium ska sammanräknas vid bedömning av produktens kriterieuppfyllnad.</t>
        </r>
      </text>
    </comment>
    <comment ref="AE24" authorId="0" shapeId="0" xr:uid="{CE010A89-5248-4A37-8556-490A97AA2229}">
      <text>
        <r>
          <rPr>
            <sz val="9"/>
            <color indexed="81"/>
            <rFont val="Tahoma"/>
            <family val="2"/>
          </rPr>
          <t>Den gröna färgmarkeringen betyder att ämnen som omfattas av detta kriterium ska sammanräknas vid bedömning av produktens kriterieuppfyllnad.</t>
        </r>
      </text>
    </comment>
    <comment ref="AF24" authorId="0" shapeId="0" xr:uid="{E46E1781-05CE-4240-A737-0FF0F0C4CFFB}">
      <text>
        <r>
          <rPr>
            <sz val="9"/>
            <color indexed="81"/>
            <rFont val="Tahoma"/>
            <family val="2"/>
          </rPr>
          <t>Den gröna färgmarkeringen betyder att ämnen som omfattas av detta kriterium ska sammanräknas vid bedömning av produktens kriterieuppfyllnad.</t>
        </r>
      </text>
    </comment>
    <comment ref="AM24" authorId="0" shapeId="0" xr:uid="{EB828833-DF76-4CEA-807B-A79309D85D50}">
      <text>
        <r>
          <rPr>
            <sz val="9"/>
            <color indexed="81"/>
            <rFont val="Tahoma"/>
            <family val="2"/>
          </rPr>
          <t>Den gröna färgmarkeringen betyder att ämnen som omfattas av detta kriterium ska sammanräknas vid bedömning av produktens kriterieuppfyllnad.</t>
        </r>
      </text>
    </comment>
    <comment ref="AP24" authorId="0" shapeId="0" xr:uid="{AE00816E-37E2-40CA-AE96-41DD603805F5}">
      <text>
        <r>
          <rPr>
            <sz val="9"/>
            <color indexed="81"/>
            <rFont val="Tahoma"/>
            <family val="2"/>
          </rPr>
          <t>Den gröna färgmarkeringen betyder att ämnen som omfattas av detta kriterium ska sammanräknas vid bedömning av produktens kriterieuppfyllnad.</t>
        </r>
      </text>
    </comment>
    <comment ref="AS24" authorId="0" shapeId="0" xr:uid="{FC54245F-0880-4996-AD53-A00BEA91EE1A}">
      <text>
        <r>
          <rPr>
            <sz val="9"/>
            <color indexed="81"/>
            <rFont val="Tahoma"/>
            <family val="2"/>
          </rPr>
          <t>Den gröna färgmarkeringen betyder att ämnen som omfattas av detta kriterium ska sammanräknas vid bedömning av produktens kriterieuppfyllnad.</t>
        </r>
      </text>
    </comment>
    <comment ref="AT24" authorId="0" shapeId="0" xr:uid="{CA6AD8D1-8A6E-4650-BD21-5FA60EB6812E}">
      <text>
        <r>
          <rPr>
            <sz val="9"/>
            <color indexed="81"/>
            <rFont val="Tahoma"/>
            <family val="2"/>
          </rPr>
          <t>Den gröna färgmarkeringen betyder att ämnen som omfattas av detta kriterium ska sammanräknas vid bedömning av produktens kriterieuppfyllnad.</t>
        </r>
      </text>
    </comment>
    <comment ref="AU24" authorId="0" shapeId="0" xr:uid="{60109FDE-ED11-46C9-9DD0-C855863E40E4}">
      <text>
        <r>
          <rPr>
            <sz val="9"/>
            <color indexed="81"/>
            <rFont val="Tahoma"/>
            <family val="2"/>
          </rPr>
          <t>Den gröna färgmarkeringen betyder att ämnen som omfattas av detta kriterium ska sammanräknas vid bedömning av produktens kriterieuppfyllnad.</t>
        </r>
      </text>
    </comment>
    <comment ref="AW24" authorId="0" shapeId="0" xr:uid="{7FB3B67E-F0E8-458B-A9D2-E57EFCAD2BA7}">
      <text>
        <r>
          <rPr>
            <sz val="9"/>
            <color indexed="81"/>
            <rFont val="Tahoma"/>
            <family val="2"/>
          </rPr>
          <t>Den gröna färgmarkeringen betyder att ämnen som omfattas av detta kriterium ska sammanräknas vid bedömning av produktens kriterieuppfyllnad.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C765F28A-F399-404F-9512-E075C066144D}">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3" authorId="1" shapeId="0" xr:uid="{25FA7BF2-5017-4C15-BE42-EA0B16DF8E81}">
      <text>
        <r>
          <rPr>
            <sz val="9"/>
            <color indexed="81"/>
            <rFont val="Tahoma"/>
            <family val="2"/>
          </rPr>
          <t>Den gröna färgmarkeringen betyder att ämnen som omfattas av detta kriterium ska sammanräknas vid bedömning av produktens kriterieuppfyllnad.</t>
        </r>
      </text>
    </comment>
    <comment ref="AB13" authorId="0" shapeId="0" xr:uid="{B3F741CB-B976-4CA7-99C0-64D1ECB275D0}">
      <text>
        <r>
          <rPr>
            <sz val="9"/>
            <color indexed="81"/>
            <rFont val="Tahoma"/>
            <family val="2"/>
          </rPr>
          <t>Den gröna färgmarkeringen betyder att ämnen som omfattas av detta kriterium ska sammanräknas vid bedömning av produktens kriterieuppfyllnad.</t>
        </r>
      </text>
    </comment>
    <comment ref="AC13" authorId="0" shapeId="0" xr:uid="{3F1FB0BE-B13A-4CF6-B3BB-EDA89F07115F}">
      <text>
        <r>
          <rPr>
            <sz val="9"/>
            <color indexed="81"/>
            <rFont val="Tahoma"/>
            <family val="2"/>
          </rPr>
          <t>Den gröna färgmarkeringen betyder att ämnen som omfattas av detta kriterium ska sammanräknas vid bedömning av produktens kriterieuppfyllnad.</t>
        </r>
      </text>
    </comment>
    <comment ref="AD13" authorId="0" shapeId="0" xr:uid="{75BA822F-31A7-4F85-9CED-92E33B4FCC6D}">
      <text>
        <r>
          <rPr>
            <sz val="9"/>
            <color indexed="81"/>
            <rFont val="Tahoma"/>
            <family val="2"/>
          </rPr>
          <t>Den gröna färgmarkeringen betyder att ämnen som omfattas av detta kriterium ska sammanräknas vid bedömning av produktens kriterieuppfyllnad.</t>
        </r>
      </text>
    </comment>
    <comment ref="AK13" authorId="0" shapeId="0" xr:uid="{FA2DBD98-4278-49D8-9333-8DC51FE339B3}">
      <text>
        <r>
          <rPr>
            <sz val="9"/>
            <color indexed="81"/>
            <rFont val="Tahoma"/>
            <family val="2"/>
          </rPr>
          <t>Den gröna färgmarkeringen betyder att ämnen som omfattas av detta kriterium ska sammanräknas vid bedömning av produktens kriterieuppfyllnad.</t>
        </r>
      </text>
    </comment>
    <comment ref="AN13" authorId="0" shapeId="0" xr:uid="{B8B4A8DB-97CE-4A23-8415-D9C4DDC5FB97}">
      <text>
        <r>
          <rPr>
            <sz val="9"/>
            <color indexed="81"/>
            <rFont val="Tahoma"/>
            <family val="2"/>
          </rPr>
          <t>Den gröna färgmarkeringen betyder att ämnen som omfattas av detta kriterium ska sammanräknas vid bedömning av produktens kriterieuppfyllnad.</t>
        </r>
      </text>
    </comment>
    <comment ref="AQ13" authorId="0" shapeId="0" xr:uid="{AD9C80F1-E1C3-444F-BA0C-A701B62F76D5}">
      <text>
        <r>
          <rPr>
            <sz val="9"/>
            <color indexed="81"/>
            <rFont val="Tahoma"/>
            <family val="2"/>
          </rPr>
          <t>Den gröna färgmarkeringen betyder att ämnen som omfattas av detta kriterium ska sammanräknas vid bedömning av produktens kriterieuppfyllnad.</t>
        </r>
      </text>
    </comment>
    <comment ref="AR13" authorId="0" shapeId="0" xr:uid="{01B833EC-9A1D-45C7-B54B-EC83343A1669}">
      <text>
        <r>
          <rPr>
            <sz val="9"/>
            <color indexed="81"/>
            <rFont val="Tahoma"/>
            <family val="2"/>
          </rPr>
          <t>Den gröna färgmarkeringen betyder att ämnen som omfattas av detta kriterium ska sammanräknas vid bedömning av produktens kriterieuppfyllnad.</t>
        </r>
      </text>
    </comment>
    <comment ref="AS13" authorId="0" shapeId="0" xr:uid="{0E021F3F-237A-4A19-9FEB-30354FCEDD9B}">
      <text>
        <r>
          <rPr>
            <sz val="9"/>
            <color indexed="81"/>
            <rFont val="Tahoma"/>
            <family val="2"/>
          </rPr>
          <t>Den gröna färgmarkeringen betyder att ämnen som omfattas av detta kriterium ska sammanräknas vid bedömning av produktens kriterieuppfyllnad.</t>
        </r>
      </text>
    </comment>
    <comment ref="AU13" authorId="0" shapeId="0" xr:uid="{F5E08CB8-00FC-4C34-8B15-F42AEBF98F85}">
      <text>
        <r>
          <rPr>
            <sz val="9"/>
            <color indexed="81"/>
            <rFont val="Tahoma"/>
            <family val="2"/>
          </rPr>
          <t>Den gröna färgmarkeringen betyder att ämnen som omfattas av detta kriterium ska sammanräknas vid bedömning av produktens kriterieuppfyllnad.</t>
        </r>
      </text>
    </comment>
    <comment ref="AA30" authorId="1" shapeId="0" xr:uid="{FAAF8F9B-F0DD-428E-9413-7F0DC07BABE6}">
      <text>
        <r>
          <rPr>
            <sz val="9"/>
            <color indexed="81"/>
            <rFont val="Tahoma"/>
            <family val="2"/>
          </rPr>
          <t>Den gröna färgmarkeringen betyder att ämnen som omfattas av detta kriterium ska sammanräknas vid bedömning av produktens kriterieuppfyllnad</t>
        </r>
      </text>
    </comment>
    <comment ref="AB30" authorId="0" shapeId="0" xr:uid="{BCFC23AB-A6F0-4ABC-8615-DDD42F41EA0B}">
      <text>
        <r>
          <rPr>
            <sz val="9"/>
            <color indexed="81"/>
            <rFont val="Tahoma"/>
            <family val="2"/>
          </rPr>
          <t>Den gröna färgmarkeringen betyder att ämnen som omfattas av detta kriterium ska sammanräknas vid bedömning av produktens kriterieuppfyllnad.</t>
        </r>
      </text>
    </comment>
    <comment ref="AC30" authorId="0" shapeId="0" xr:uid="{E8CF74C8-6A66-430C-AFC1-2392AA686CC1}">
      <text>
        <r>
          <rPr>
            <sz val="9"/>
            <color indexed="81"/>
            <rFont val="Tahoma"/>
            <family val="2"/>
          </rPr>
          <t>Den gröna färgmarkeringen betyder att ämnen som omfattas av detta kriterium ska sammanräknas vid bedömning av produktens kriterieuppfyllnad.</t>
        </r>
      </text>
    </comment>
    <comment ref="AD30" authorId="0" shapeId="0" xr:uid="{8A90AAF8-DA6C-42F9-BADA-1146AB30AE30}">
      <text>
        <r>
          <rPr>
            <sz val="9"/>
            <color indexed="81"/>
            <rFont val="Tahoma"/>
            <family val="2"/>
          </rPr>
          <t>Den gröna färgmarkeringen betyder att ämnen som omfattas av detta kriterium ska sammanräknas vid bedömning av produktens kriterieuppfyllnad.</t>
        </r>
      </text>
    </comment>
    <comment ref="AK30" authorId="0" shapeId="0" xr:uid="{99B0B273-BDD0-4EC0-B40D-F4129E36105B}">
      <text>
        <r>
          <rPr>
            <sz val="9"/>
            <color indexed="81"/>
            <rFont val="Tahoma"/>
            <family val="2"/>
          </rPr>
          <t>Den gröna färgmarkeringen betyder att ämnen som omfattas av detta kriterium ska sammanräknas vid bedömning av produktens kriterieuppfyllnad.</t>
        </r>
      </text>
    </comment>
    <comment ref="AN30" authorId="0" shapeId="0" xr:uid="{B9907C20-CAA2-415B-9CD0-29B1FF2588A9}">
      <text>
        <r>
          <rPr>
            <sz val="9"/>
            <color indexed="81"/>
            <rFont val="Tahoma"/>
            <family val="2"/>
          </rPr>
          <t>Den gröna färgmarkeringen betyder att ämnen som omfattas av detta kriterium ska sammanräknas vid bedömning av produktens kriterieuppfyllnad.</t>
        </r>
      </text>
    </comment>
    <comment ref="AQ30" authorId="0" shapeId="0" xr:uid="{4F364616-D305-4091-9E3F-89512A151655}">
      <text>
        <r>
          <rPr>
            <sz val="9"/>
            <color indexed="81"/>
            <rFont val="Tahoma"/>
            <family val="2"/>
          </rPr>
          <t>Den gröna färgmarkeringen betyder att ämnen som omfattas av detta kriterium ska sammanräknas vid bedömning av produktens kriterieuppfyllnad.</t>
        </r>
      </text>
    </comment>
    <comment ref="AR30" authorId="0" shapeId="0" xr:uid="{87DBD4E1-98D6-47F8-94AC-47AF8F7B46CE}">
      <text>
        <r>
          <rPr>
            <sz val="9"/>
            <color indexed="81"/>
            <rFont val="Tahoma"/>
            <family val="2"/>
          </rPr>
          <t>Den gröna färgmarkeringen betyder att ämnen som omfattas av detta kriterium ska sammanräknas vid bedömning av produktens kriterieuppfyllnad.</t>
        </r>
      </text>
    </comment>
    <comment ref="AS30" authorId="0" shapeId="0" xr:uid="{0F76180B-5EC0-4054-94A7-5611465D41E8}">
      <text>
        <r>
          <rPr>
            <sz val="9"/>
            <color indexed="81"/>
            <rFont val="Tahoma"/>
            <family val="2"/>
          </rPr>
          <t>Den gröna färgmarkeringen betyder att ämnen som omfattas av detta kriterium ska sammanräknas vid bedömning av produktens kriterieuppfyllnad.</t>
        </r>
      </text>
    </comment>
    <comment ref="AU30" authorId="0" shapeId="0" xr:uid="{AE04A192-AFD8-4052-83C8-04AF69EAB532}">
      <text>
        <r>
          <rPr>
            <sz val="9"/>
            <color indexed="81"/>
            <rFont val="Tahoma"/>
            <family val="2"/>
          </rPr>
          <t>Den gröna färgmarkeringen betyder att ämnen som omfattas av detta kriterium ska sammanräknas vid bedömning av produktens kriterieuppfyllnad.</t>
        </r>
      </text>
    </comment>
    <comment ref="H50" authorId="0" shapeId="0" xr:uid="{7AF6A4AD-309C-49F5-A665-10E9AB4BED8C}">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50" authorId="1" shapeId="0" xr:uid="{96E438E3-FE93-4CE2-95A7-C7DBD2CD8060}">
      <text>
        <r>
          <rPr>
            <sz val="9"/>
            <color indexed="81"/>
            <rFont val="Tahoma"/>
            <family val="2"/>
          </rPr>
          <t>Den gröna färgmarkeringen betyder att ämnen som omfattas av detta kriterium ska sammanräknas vid bedömning av produktens kriterieuppfyllnad.</t>
        </r>
      </text>
    </comment>
    <comment ref="AB50" authorId="0" shapeId="0" xr:uid="{0D1B0078-A006-4869-ADD8-2BA20C60F64B}">
      <text>
        <r>
          <rPr>
            <sz val="9"/>
            <color indexed="81"/>
            <rFont val="Tahoma"/>
            <family val="2"/>
          </rPr>
          <t>Den gröna färgmarkeringen betyder att ämnen som omfattas av detta kriterium ska sammanräknas vid bedömning av produktens kriterieuppfyllnad.</t>
        </r>
      </text>
    </comment>
    <comment ref="AC50" authorId="0" shapeId="0" xr:uid="{D5A4395E-4CB8-4D2D-9ABF-CEE0F3599C24}">
      <text>
        <r>
          <rPr>
            <sz val="9"/>
            <color indexed="81"/>
            <rFont val="Tahoma"/>
            <family val="2"/>
          </rPr>
          <t>Den gröna färgmarkeringen betyder att ämnen som omfattas av detta kriterium ska sammanräknas vid bedömning av produktens kriterieuppfyllnad.</t>
        </r>
      </text>
    </comment>
    <comment ref="AD50" authorId="0" shapeId="0" xr:uid="{6C1A87C8-FFB6-45CE-8750-C13DD75BBE63}">
      <text>
        <r>
          <rPr>
            <sz val="9"/>
            <color indexed="81"/>
            <rFont val="Tahoma"/>
            <family val="2"/>
          </rPr>
          <t>Den gröna färgmarkeringen betyder att ämnen som omfattas av detta kriterium ska sammanräknas vid bedömning av produktens kriterieuppfyllnad.</t>
        </r>
      </text>
    </comment>
    <comment ref="AK50" authorId="0" shapeId="0" xr:uid="{B320A518-3058-4D45-83DF-DC8B29DACE0B}">
      <text>
        <r>
          <rPr>
            <sz val="9"/>
            <color indexed="81"/>
            <rFont val="Tahoma"/>
            <family val="2"/>
          </rPr>
          <t>Den gröna färgmarkeringen betyder att ämnen som omfattas av detta kriterium ska sammanräknas vid bedömning av produktens kriterieuppfyllnad.</t>
        </r>
      </text>
    </comment>
    <comment ref="AN50" authorId="0" shapeId="0" xr:uid="{453AB62A-54E6-46D5-9FA5-3355553C4770}">
      <text>
        <r>
          <rPr>
            <sz val="9"/>
            <color indexed="81"/>
            <rFont val="Tahoma"/>
            <family val="2"/>
          </rPr>
          <t>Den gröna färgmarkeringen betyder att ämnen som omfattas av detta kriterium ska sammanräknas vid bedömning av produktens kriterieuppfyllnad.</t>
        </r>
      </text>
    </comment>
    <comment ref="AQ50" authorId="0" shapeId="0" xr:uid="{740AB3FF-A8B1-4548-BA76-547EEFBBCDFE}">
      <text>
        <r>
          <rPr>
            <sz val="9"/>
            <color indexed="81"/>
            <rFont val="Tahoma"/>
            <family val="2"/>
          </rPr>
          <t>Den gröna färgmarkeringen betyder att ämnen som omfattas av detta kriterium ska sammanräknas vid bedömning av produktens kriterieuppfyllnad.</t>
        </r>
      </text>
    </comment>
    <comment ref="AR50" authorId="0" shapeId="0" xr:uid="{63619B7D-69D3-43DD-BEE0-2D9C1C4C94D2}">
      <text>
        <r>
          <rPr>
            <sz val="9"/>
            <color indexed="81"/>
            <rFont val="Tahoma"/>
            <family val="2"/>
          </rPr>
          <t>Den gröna färgmarkeringen betyder att ämnen som omfattas av detta kriterium ska sammanräknas vid bedömning av produktens kriterieuppfyllnad.</t>
        </r>
      </text>
    </comment>
    <comment ref="AS50" authorId="0" shapeId="0" xr:uid="{02498FE8-A490-470B-85D5-AC2D14815B32}">
      <text>
        <r>
          <rPr>
            <sz val="9"/>
            <color indexed="81"/>
            <rFont val="Tahoma"/>
            <family val="2"/>
          </rPr>
          <t>Den gröna färgmarkeringen betyder att ämnen som omfattas av detta kriterium ska sammanräknas vid bedömning av produktens kriterieuppfyllnad.</t>
        </r>
      </text>
    </comment>
    <comment ref="AU50" authorId="0" shapeId="0" xr:uid="{133ADF2D-45A2-4936-A5F8-2D0148C29467}">
      <text>
        <r>
          <rPr>
            <sz val="9"/>
            <color indexed="81"/>
            <rFont val="Tahoma"/>
            <family val="2"/>
          </rPr>
          <t>Den gröna färgmarkeringen betyder att ämnen som omfattas av detta kriterium ska sammanräknas vid bedömning av produktens kriterieuppfyllnad.</t>
        </r>
      </text>
    </comment>
    <comment ref="AA67" authorId="1" shapeId="0" xr:uid="{B41F1AD8-B753-4483-A0BA-ADEEFF60D911}">
      <text>
        <r>
          <rPr>
            <sz val="9"/>
            <color indexed="81"/>
            <rFont val="Tahoma"/>
            <family val="2"/>
          </rPr>
          <t>Den gröna färgmarkeringen betyder att ämnen som omfattas av detta kriterium ska sammanräknas vid bedömning av produktens kriterieuppfyllnad</t>
        </r>
      </text>
    </comment>
    <comment ref="AB67" authorId="0" shapeId="0" xr:uid="{F41B0E55-9200-4893-93C8-3DAC2AB8C240}">
      <text>
        <r>
          <rPr>
            <sz val="9"/>
            <color indexed="81"/>
            <rFont val="Tahoma"/>
            <family val="2"/>
          </rPr>
          <t>Den gröna färgmarkeringen betyder att ämnen som omfattas av detta kriterium ska sammanräknas vid bedömning av produktens kriterieuppfyllnad.</t>
        </r>
      </text>
    </comment>
    <comment ref="AC67" authorId="0" shapeId="0" xr:uid="{430F89F7-7488-4BF7-849E-F94AC1516EB2}">
      <text>
        <r>
          <rPr>
            <sz val="9"/>
            <color indexed="81"/>
            <rFont val="Tahoma"/>
            <family val="2"/>
          </rPr>
          <t>Den gröna färgmarkeringen betyder att ämnen som omfattas av detta kriterium ska sammanräknas vid bedömning av produktens kriterieuppfyllnad.</t>
        </r>
      </text>
    </comment>
    <comment ref="AD67" authorId="0" shapeId="0" xr:uid="{4BABE7E9-2B47-4C83-95FB-3D4E14CA38E2}">
      <text>
        <r>
          <rPr>
            <sz val="9"/>
            <color indexed="81"/>
            <rFont val="Tahoma"/>
            <family val="2"/>
          </rPr>
          <t>Den gröna färgmarkeringen betyder att ämnen som omfattas av detta kriterium ska sammanräknas vid bedömning av produktens kriterieuppfyllnad.</t>
        </r>
      </text>
    </comment>
    <comment ref="AK67" authorId="0" shapeId="0" xr:uid="{32BB1C0A-5294-48FB-961B-E299F1AE7589}">
      <text>
        <r>
          <rPr>
            <sz val="9"/>
            <color indexed="81"/>
            <rFont val="Tahoma"/>
            <family val="2"/>
          </rPr>
          <t>Den gröna färgmarkeringen betyder att ämnen som omfattas av detta kriterium ska sammanräknas vid bedömning av produktens kriterieuppfyllnad.</t>
        </r>
      </text>
    </comment>
    <comment ref="AN67" authorId="0" shapeId="0" xr:uid="{EAAB103C-1560-436D-B5BB-81061A8C2140}">
      <text>
        <r>
          <rPr>
            <sz val="9"/>
            <color indexed="81"/>
            <rFont val="Tahoma"/>
            <family val="2"/>
          </rPr>
          <t>Den gröna färgmarkeringen betyder att ämnen som omfattas av detta kriterium ska sammanräknas vid bedömning av produktens kriterieuppfyllnad.</t>
        </r>
      </text>
    </comment>
    <comment ref="AQ67" authorId="0" shapeId="0" xr:uid="{42525E08-5571-4977-95A5-AE38E5A26582}">
      <text>
        <r>
          <rPr>
            <sz val="9"/>
            <color indexed="81"/>
            <rFont val="Tahoma"/>
            <family val="2"/>
          </rPr>
          <t>Den gröna färgmarkeringen betyder att ämnen som omfattas av detta kriterium ska sammanräknas vid bedömning av produktens kriterieuppfyllnad.</t>
        </r>
      </text>
    </comment>
    <comment ref="AR67" authorId="0" shapeId="0" xr:uid="{E8EFEE7B-D16C-4477-BE36-76E6ED41073F}">
      <text>
        <r>
          <rPr>
            <sz val="9"/>
            <color indexed="81"/>
            <rFont val="Tahoma"/>
            <family val="2"/>
          </rPr>
          <t>Den gröna färgmarkeringen betyder att ämnen som omfattas av detta kriterium ska sammanräknas vid bedömning av produktens kriterieuppfyllnad.</t>
        </r>
      </text>
    </comment>
    <comment ref="AS67" authorId="0" shapeId="0" xr:uid="{D2F983CF-96B4-4355-BD15-27E998937FFD}">
      <text>
        <r>
          <rPr>
            <sz val="9"/>
            <color indexed="81"/>
            <rFont val="Tahoma"/>
            <family val="2"/>
          </rPr>
          <t>Den gröna färgmarkeringen betyder att ämnen som omfattas av detta kriterium ska sammanräknas vid bedömning av produktens kriterieuppfyllnad.</t>
        </r>
      </text>
    </comment>
    <comment ref="AU67" authorId="0" shapeId="0" xr:uid="{C03BFB22-B644-4BCB-83AF-2A38E85D1E61}">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74032DAA-1306-4A6C-8116-800EB9F7CAB4}">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8F1BCE84-9237-4728-8A4D-AB23DDA903D7}">
      <text>
        <r>
          <rPr>
            <sz val="9"/>
            <color indexed="81"/>
            <rFont val="Tahoma"/>
            <family val="2"/>
          </rPr>
          <t>Den gröna färgmarkeringen betyder att ämnen som omfattas av detta kriterium ska sammanräknas vid bedömning av produktens kriterieuppfyllnad.</t>
        </r>
      </text>
    </comment>
    <comment ref="AB7" authorId="0" shapeId="0" xr:uid="{5CE85E64-C963-4145-8D42-0D17A8CAE829}">
      <text>
        <r>
          <rPr>
            <sz val="9"/>
            <color indexed="81"/>
            <rFont val="Tahoma"/>
            <family val="2"/>
          </rPr>
          <t>Den gröna färgmarkeringen betyder att ämnen som omfattas av detta kriterium ska sammanräknas vid bedömning av produktens kriterieuppfyllnad.</t>
        </r>
      </text>
    </comment>
    <comment ref="AC7" authorId="0" shapeId="0" xr:uid="{BC0E5E62-F702-4EAB-B82A-2C2C726043CA}">
      <text>
        <r>
          <rPr>
            <sz val="9"/>
            <color indexed="81"/>
            <rFont val="Tahoma"/>
            <family val="2"/>
          </rPr>
          <t>Den gröna färgmarkeringen betyder att ämnen som omfattas av detta kriterium ska sammanräknas vid bedömning av produktens kriterieuppfyllnad.</t>
        </r>
      </text>
    </comment>
    <comment ref="AD7" authorId="0" shapeId="0" xr:uid="{2436FDE1-DECC-4FD9-8064-F954AF90ED1A}">
      <text>
        <r>
          <rPr>
            <sz val="9"/>
            <color indexed="81"/>
            <rFont val="Tahoma"/>
            <family val="2"/>
          </rPr>
          <t>Den gröna färgmarkeringen betyder att ämnen som omfattas av detta kriterium ska sammanräknas vid bedömning av produktens kriterieuppfyllnad.</t>
        </r>
      </text>
    </comment>
    <comment ref="AK7" authorId="0" shapeId="0" xr:uid="{3DCA029D-8DDF-4C12-973C-BCB6A9225E87}">
      <text>
        <r>
          <rPr>
            <sz val="9"/>
            <color indexed="81"/>
            <rFont val="Tahoma"/>
            <family val="2"/>
          </rPr>
          <t>Den gröna färgmarkeringen betyder att ämnen som omfattas av detta kriterium ska sammanräknas vid bedömning av produktens kriterieuppfyllnad.</t>
        </r>
      </text>
    </comment>
    <comment ref="AN7" authorId="0" shapeId="0" xr:uid="{5A0C5BEC-9E47-4448-8D5F-704FE2D96F63}">
      <text>
        <r>
          <rPr>
            <sz val="9"/>
            <color indexed="81"/>
            <rFont val="Tahoma"/>
            <family val="2"/>
          </rPr>
          <t>Den gröna färgmarkeringen betyder att ämnen som omfattas av detta kriterium ska sammanräknas vid bedömning av produktens kriterieuppfyllnad.</t>
        </r>
      </text>
    </comment>
    <comment ref="AQ7" authorId="0" shapeId="0" xr:uid="{06C38529-7237-4B66-8142-56BA70E3F360}">
      <text>
        <r>
          <rPr>
            <sz val="9"/>
            <color indexed="81"/>
            <rFont val="Tahoma"/>
            <family val="2"/>
          </rPr>
          <t>Den gröna färgmarkeringen betyder att ämnen som omfattas av detta kriterium ska sammanräknas vid bedömning av produktens kriterieuppfyllnad.</t>
        </r>
      </text>
    </comment>
    <comment ref="AR7" authorId="0" shapeId="0" xr:uid="{9B00F14B-5938-4FC3-902B-9CE333F20087}">
      <text>
        <r>
          <rPr>
            <sz val="9"/>
            <color indexed="81"/>
            <rFont val="Tahoma"/>
            <family val="2"/>
          </rPr>
          <t>Den gröna färgmarkeringen betyder att ämnen som omfattas av detta kriterium ska sammanräknas vid bedömning av produktens kriterieuppfyllnad.</t>
        </r>
      </text>
    </comment>
    <comment ref="AS7" authorId="0" shapeId="0" xr:uid="{B7C06F66-396B-412E-BE0E-449C60354EA8}">
      <text>
        <r>
          <rPr>
            <sz val="9"/>
            <color indexed="81"/>
            <rFont val="Tahoma"/>
            <family val="2"/>
          </rPr>
          <t>Den gröna färgmarkeringen betyder att ämnen som omfattas av detta kriterium ska sammanräknas vid bedömning av produktens kriterieuppfyllnad.</t>
        </r>
      </text>
    </comment>
    <comment ref="AU7" authorId="0" shapeId="0" xr:uid="{5F310183-5F85-4234-92BF-6E5C82F8B8C0}">
      <text>
        <r>
          <rPr>
            <sz val="9"/>
            <color indexed="81"/>
            <rFont val="Tahoma"/>
            <family val="2"/>
          </rPr>
          <t>Den gröna färgmarkeringen betyder att ämnen som omfattas av detta kriterium ska sammanräknas vid bedömning av produktens kriterieuppfyllnad.</t>
        </r>
      </text>
    </comment>
    <comment ref="AA28" authorId="1" shapeId="0" xr:uid="{A6C911A9-E499-4861-8D7E-6DD5404167A7}">
      <text>
        <r>
          <rPr>
            <sz val="9"/>
            <color indexed="81"/>
            <rFont val="Tahoma"/>
            <family val="2"/>
          </rPr>
          <t>Den gröna färgmarkeringen betyder att ämnen som omfattas av detta kriterium ska sammanräknas vid bedömning av produktens kriterieuppfyllnad</t>
        </r>
      </text>
    </comment>
    <comment ref="AB28" authorId="0" shapeId="0" xr:uid="{F4484FC3-A963-42F7-9A4E-5525F6899A96}">
      <text>
        <r>
          <rPr>
            <sz val="9"/>
            <color indexed="81"/>
            <rFont val="Tahoma"/>
            <family val="2"/>
          </rPr>
          <t>Den gröna färgmarkeringen betyder att ämnen som omfattas av detta kriterium ska sammanräknas vid bedömning av produktens kriterieuppfyllnad.</t>
        </r>
      </text>
    </comment>
    <comment ref="AC28" authorId="0" shapeId="0" xr:uid="{150D65C8-C24D-44E9-AF82-F14A73C76BE6}">
      <text>
        <r>
          <rPr>
            <sz val="9"/>
            <color indexed="81"/>
            <rFont val="Tahoma"/>
            <family val="2"/>
          </rPr>
          <t>Den gröna färgmarkeringen betyder att ämnen som omfattas av detta kriterium ska sammanräknas vid bedömning av produktens kriterieuppfyllnad.</t>
        </r>
      </text>
    </comment>
    <comment ref="AD28" authorId="0" shapeId="0" xr:uid="{9D2458E0-CAB2-4310-A58E-783C50489BFC}">
      <text>
        <r>
          <rPr>
            <sz val="9"/>
            <color indexed="81"/>
            <rFont val="Tahoma"/>
            <family val="2"/>
          </rPr>
          <t>Den gröna färgmarkeringen betyder att ämnen som omfattas av detta kriterium ska sammanräknas vid bedömning av produktens kriterieuppfyllnad.</t>
        </r>
      </text>
    </comment>
    <comment ref="AK28" authorId="0" shapeId="0" xr:uid="{6E634464-1122-4A3A-A748-0E3B08243C9B}">
      <text>
        <r>
          <rPr>
            <sz val="9"/>
            <color indexed="81"/>
            <rFont val="Tahoma"/>
            <family val="2"/>
          </rPr>
          <t>Den gröna färgmarkeringen betyder att ämnen som omfattas av detta kriterium ska sammanräknas vid bedömning av produktens kriterieuppfyllnad.</t>
        </r>
      </text>
    </comment>
    <comment ref="AN28" authorId="0" shapeId="0" xr:uid="{23E7AEAA-E5D2-45AF-9321-A7A65F4B677B}">
      <text>
        <r>
          <rPr>
            <sz val="9"/>
            <color indexed="81"/>
            <rFont val="Tahoma"/>
            <family val="2"/>
          </rPr>
          <t>Den gröna färgmarkeringen betyder att ämnen som omfattas av detta kriterium ska sammanräknas vid bedömning av produktens kriterieuppfyllnad.</t>
        </r>
      </text>
    </comment>
    <comment ref="AQ28" authorId="0" shapeId="0" xr:uid="{4D9DE576-1DEA-491D-B8E1-CBDF448A0817}">
      <text>
        <r>
          <rPr>
            <sz val="9"/>
            <color indexed="81"/>
            <rFont val="Tahoma"/>
            <family val="2"/>
          </rPr>
          <t>Den gröna färgmarkeringen betyder att ämnen som omfattas av detta kriterium ska sammanräknas vid bedömning av produktens kriterieuppfyllnad.</t>
        </r>
      </text>
    </comment>
    <comment ref="AR28" authorId="0" shapeId="0" xr:uid="{F0B47AF0-B263-4E67-AF9D-993C2E8492E0}">
      <text>
        <r>
          <rPr>
            <sz val="9"/>
            <color indexed="81"/>
            <rFont val="Tahoma"/>
            <family val="2"/>
          </rPr>
          <t>Den gröna färgmarkeringen betyder att ämnen som omfattas av detta kriterium ska sammanräknas vid bedömning av produktens kriterieuppfyllnad.</t>
        </r>
      </text>
    </comment>
    <comment ref="AS28" authorId="0" shapeId="0" xr:uid="{C32D19E6-2847-4F7F-9BA9-CD882823379B}">
      <text>
        <r>
          <rPr>
            <sz val="9"/>
            <color indexed="81"/>
            <rFont val="Tahoma"/>
            <family val="2"/>
          </rPr>
          <t>Den gröna färgmarkeringen betyder att ämnen som omfattas av detta kriterium ska sammanräknas vid bedömning av produktens kriterieuppfyllnad.</t>
        </r>
      </text>
    </comment>
    <comment ref="AU28" authorId="0" shapeId="0" xr:uid="{F91BF52D-D255-4FB3-9F9E-27897AB65FBA}">
      <text>
        <r>
          <rPr>
            <sz val="9"/>
            <color indexed="81"/>
            <rFont val="Tahoma"/>
            <family val="2"/>
          </rPr>
          <t>Den gröna färgmarkeringen betyder att ämnen som omfattas av detta kriterium ska sammanräknas vid bedömning av produktens kriterieuppfyllnad.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4BCCCC78-E9E8-4257-B195-052C7C644183}">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08C3F797-77D6-4603-8DBC-E294CE740091}">
      <text>
        <r>
          <rPr>
            <sz val="9"/>
            <color indexed="81"/>
            <rFont val="Tahoma"/>
            <family val="2"/>
          </rPr>
          <t>Den gröna färgmarkeringen betyder att ämnen som omfattas av detta kriterium ska sammanräknas vid bedömning av produktens kriterieuppfyllnad.</t>
        </r>
      </text>
    </comment>
    <comment ref="AB7" authorId="0" shapeId="0" xr:uid="{9CB2594F-59C9-42F6-8501-6500C12672ED}">
      <text>
        <r>
          <rPr>
            <sz val="9"/>
            <color indexed="81"/>
            <rFont val="Tahoma"/>
            <family val="2"/>
          </rPr>
          <t>Den gröna färgmarkeringen betyder att ämnen som omfattas av detta kriterium ska sammanräknas vid bedömning av produktens kriterieuppfyllnad.</t>
        </r>
      </text>
    </comment>
    <comment ref="AC7" authorId="0" shapeId="0" xr:uid="{C612EE7E-0E5F-43F3-AED1-A5F8E610C520}">
      <text>
        <r>
          <rPr>
            <sz val="9"/>
            <color indexed="81"/>
            <rFont val="Tahoma"/>
            <family val="2"/>
          </rPr>
          <t>Den gröna färgmarkeringen betyder att ämnen som omfattas av detta kriterium ska sammanräknas vid bedömning av produktens kriterieuppfyllnad.</t>
        </r>
      </text>
    </comment>
    <comment ref="AD7" authorId="0" shapeId="0" xr:uid="{71DAF06E-52D6-4C1A-8A47-85EF981A0D5C}">
      <text>
        <r>
          <rPr>
            <sz val="9"/>
            <color indexed="81"/>
            <rFont val="Tahoma"/>
            <family val="2"/>
          </rPr>
          <t>Den gröna färgmarkeringen betyder att ämnen som omfattas av detta kriterium ska sammanräknas vid bedömning av produktens kriterieuppfyllnad.</t>
        </r>
      </text>
    </comment>
    <comment ref="AK7" authorId="0" shapeId="0" xr:uid="{181CCE88-FADF-4988-8233-C22DA44A164C}">
      <text>
        <r>
          <rPr>
            <sz val="9"/>
            <color indexed="81"/>
            <rFont val="Tahoma"/>
            <family val="2"/>
          </rPr>
          <t>Den gröna färgmarkeringen betyder att ämnen som omfattas av detta kriterium ska sammanräknas vid bedömning av produktens kriterieuppfyllnad.</t>
        </r>
      </text>
    </comment>
    <comment ref="AN7" authorId="0" shapeId="0" xr:uid="{48363AE7-0569-4931-8C64-3157866863BF}">
      <text>
        <r>
          <rPr>
            <sz val="9"/>
            <color indexed="81"/>
            <rFont val="Tahoma"/>
            <family val="2"/>
          </rPr>
          <t>Den gröna färgmarkeringen betyder att ämnen som omfattas av detta kriterium ska sammanräknas vid bedömning av produktens kriterieuppfyllnad.</t>
        </r>
      </text>
    </comment>
    <comment ref="AQ7" authorId="0" shapeId="0" xr:uid="{1B853A7A-C0F8-4E58-92A3-170DF7EA9F1C}">
      <text>
        <r>
          <rPr>
            <sz val="9"/>
            <color indexed="81"/>
            <rFont val="Tahoma"/>
            <family val="2"/>
          </rPr>
          <t>Den gröna färgmarkeringen betyder att ämnen som omfattas av detta kriterium ska sammanräknas vid bedömning av produktens kriterieuppfyllnad.</t>
        </r>
      </text>
    </comment>
    <comment ref="AR7" authorId="0" shapeId="0" xr:uid="{61D15936-44F8-4816-B410-6E4CDED694F1}">
      <text>
        <r>
          <rPr>
            <sz val="9"/>
            <color indexed="81"/>
            <rFont val="Tahoma"/>
            <family val="2"/>
          </rPr>
          <t>Den gröna färgmarkeringen betyder att ämnen som omfattas av detta kriterium ska sammanräknas vid bedömning av produktens kriterieuppfyllnad.</t>
        </r>
      </text>
    </comment>
    <comment ref="AS7" authorId="0" shapeId="0" xr:uid="{443E81A4-DC60-41B3-8562-71B3EEEF2232}">
      <text>
        <r>
          <rPr>
            <sz val="9"/>
            <color indexed="81"/>
            <rFont val="Tahoma"/>
            <family val="2"/>
          </rPr>
          <t>Den gröna färgmarkeringen betyder att ämnen som omfattas av detta kriterium ska sammanräknas vid bedömning av produktens kriterieuppfyllnad.</t>
        </r>
      </text>
    </comment>
    <comment ref="AU7" authorId="0" shapeId="0" xr:uid="{F9E5CB07-9D82-4133-B6FC-03B31E7836E2}">
      <text>
        <r>
          <rPr>
            <sz val="9"/>
            <color indexed="81"/>
            <rFont val="Tahoma"/>
            <family val="2"/>
          </rPr>
          <t>Den gröna färgmarkeringen betyder att ämnen som omfattas av detta kriterium ska sammanräknas vid bedömning av produktens kriterieuppfyllnad.</t>
        </r>
      </text>
    </comment>
    <comment ref="AA24" authorId="1" shapeId="0" xr:uid="{B94E569F-B5B9-42C2-A1FA-A074037D9AAE}">
      <text>
        <r>
          <rPr>
            <sz val="9"/>
            <color indexed="81"/>
            <rFont val="Tahoma"/>
            <family val="2"/>
          </rPr>
          <t>Den gröna färgmarkeringen betyder att ämnen som omfattas av detta kriterium ska sammanräknas vid bedömning av produktens kriterieuppfyllnad</t>
        </r>
      </text>
    </comment>
    <comment ref="AB24" authorId="0" shapeId="0" xr:uid="{BE3216C7-7059-4DCF-9AF4-44B027A22060}">
      <text>
        <r>
          <rPr>
            <sz val="9"/>
            <color indexed="81"/>
            <rFont val="Tahoma"/>
            <family val="2"/>
          </rPr>
          <t>Den gröna färgmarkeringen betyder att ämnen som omfattas av detta kriterium ska sammanräknas vid bedömning av produktens kriterieuppfyllnad.</t>
        </r>
      </text>
    </comment>
    <comment ref="AC24" authorId="0" shapeId="0" xr:uid="{DA894126-D816-478B-B416-127F6B10B45E}">
      <text>
        <r>
          <rPr>
            <sz val="9"/>
            <color indexed="81"/>
            <rFont val="Tahoma"/>
            <family val="2"/>
          </rPr>
          <t>Den gröna färgmarkeringen betyder att ämnen som omfattas av detta kriterium ska sammanräknas vid bedömning av produktens kriterieuppfyllnad.</t>
        </r>
      </text>
    </comment>
    <comment ref="AD24" authorId="0" shapeId="0" xr:uid="{3741D16E-C6BB-472C-91C1-B81F1B30B92B}">
      <text>
        <r>
          <rPr>
            <sz val="9"/>
            <color indexed="81"/>
            <rFont val="Tahoma"/>
            <family val="2"/>
          </rPr>
          <t>Den gröna färgmarkeringen betyder att ämnen som omfattas av detta kriterium ska sammanräknas vid bedömning av produktens kriterieuppfyllnad.</t>
        </r>
      </text>
    </comment>
    <comment ref="AK24" authorId="0" shapeId="0" xr:uid="{EBC5B777-493F-4FBC-ABC4-5FFC0D20A8B9}">
      <text>
        <r>
          <rPr>
            <sz val="9"/>
            <color indexed="81"/>
            <rFont val="Tahoma"/>
            <family val="2"/>
          </rPr>
          <t>Den gröna färgmarkeringen betyder att ämnen som omfattas av detta kriterium ska sammanräknas vid bedömning av produktens kriterieuppfyllnad.</t>
        </r>
      </text>
    </comment>
    <comment ref="AN24" authorId="0" shapeId="0" xr:uid="{751843EB-5224-4C05-962E-D469C22A642E}">
      <text>
        <r>
          <rPr>
            <sz val="9"/>
            <color indexed="81"/>
            <rFont val="Tahoma"/>
            <family val="2"/>
          </rPr>
          <t>Den gröna färgmarkeringen betyder att ämnen som omfattas av detta kriterium ska sammanräknas vid bedömning av produktens kriterieuppfyllnad.</t>
        </r>
      </text>
    </comment>
    <comment ref="AQ24" authorId="0" shapeId="0" xr:uid="{16B4EE68-E0FA-4919-9345-686ED506DAC9}">
      <text>
        <r>
          <rPr>
            <sz val="9"/>
            <color indexed="81"/>
            <rFont val="Tahoma"/>
            <family val="2"/>
          </rPr>
          <t>Den gröna färgmarkeringen betyder att ämnen som omfattas av detta kriterium ska sammanräknas vid bedömning av produktens kriterieuppfyllnad.</t>
        </r>
      </text>
    </comment>
    <comment ref="AR24" authorId="0" shapeId="0" xr:uid="{9C9C7F25-076B-4AC1-8188-8FF10B5832BD}">
      <text>
        <r>
          <rPr>
            <sz val="9"/>
            <color indexed="81"/>
            <rFont val="Tahoma"/>
            <family val="2"/>
          </rPr>
          <t>Den gröna färgmarkeringen betyder att ämnen som omfattas av detta kriterium ska sammanräknas vid bedömning av produktens kriterieuppfyllnad.</t>
        </r>
      </text>
    </comment>
    <comment ref="AS24" authorId="0" shapeId="0" xr:uid="{174DC77C-6A15-4FF7-9C80-2717777A31BC}">
      <text>
        <r>
          <rPr>
            <sz val="9"/>
            <color indexed="81"/>
            <rFont val="Tahoma"/>
            <family val="2"/>
          </rPr>
          <t>Den gröna färgmarkeringen betyder att ämnen som omfattas av detta kriterium ska sammanräknas vid bedömning av produktens kriterieuppfyllnad.</t>
        </r>
      </text>
    </comment>
    <comment ref="AU24" authorId="0" shapeId="0" xr:uid="{B54C08F8-EB7B-4E2B-B73E-C73C7E0061F8}">
      <text>
        <r>
          <rPr>
            <sz val="9"/>
            <color indexed="81"/>
            <rFont val="Tahoma"/>
            <family val="2"/>
          </rPr>
          <t>Den gröna färgmarkeringen betyder att ämnen som omfattas av detta kriterium ska sammanräknas vid bedömning av produktens kriterieuppfyllnad.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E07F9DB3-6E0D-402D-899D-6801BD52574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FC59B03B-8379-4F98-A2B5-1ED458E0E1F3}">
      <text>
        <r>
          <rPr>
            <sz val="9"/>
            <color indexed="81"/>
            <rFont val="Tahoma"/>
            <family val="2"/>
          </rPr>
          <t>Den gröna färgmarkeringen betyder att ämnen som omfattas av detta kriterium ska sammanräknas vid bedömning av produktens kriterieuppfyllnad.</t>
        </r>
      </text>
    </comment>
    <comment ref="AD7" authorId="0" shapeId="0" xr:uid="{A51D0081-B889-4BA8-A9CF-457DFFE8E5A7}">
      <text>
        <r>
          <rPr>
            <sz val="9"/>
            <color indexed="81"/>
            <rFont val="Tahoma"/>
            <family val="2"/>
          </rPr>
          <t>Den gröna färgmarkeringen betyder att ämnen som omfattas av detta kriterium ska sammanräknas vid bedömning av produktens kriterieuppfyllnad.</t>
        </r>
      </text>
    </comment>
    <comment ref="AE7" authorId="0" shapeId="0" xr:uid="{80756CB1-45E2-41DD-8B41-BD9086224FE5}">
      <text>
        <r>
          <rPr>
            <sz val="9"/>
            <color indexed="81"/>
            <rFont val="Tahoma"/>
            <family val="2"/>
          </rPr>
          <t>Den gröna färgmarkeringen betyder att ämnen som omfattas av detta kriterium ska sammanräknas vid bedömning av produktens kriterieuppfyllnad.</t>
        </r>
      </text>
    </comment>
    <comment ref="AF7" authorId="0" shapeId="0" xr:uid="{776984AA-796D-46AD-9D00-D0FE9A86EF0B}">
      <text>
        <r>
          <rPr>
            <sz val="9"/>
            <color indexed="81"/>
            <rFont val="Tahoma"/>
            <family val="2"/>
          </rPr>
          <t>Den gröna färgmarkeringen betyder att ämnen som omfattas av detta kriterium ska sammanräknas vid bedömning av produktens kriterieuppfyllnad.</t>
        </r>
      </text>
    </comment>
    <comment ref="AM7" authorId="0" shapeId="0" xr:uid="{A10A7FFD-E940-44D3-9355-53E7806B10DA}">
      <text>
        <r>
          <rPr>
            <sz val="9"/>
            <color indexed="81"/>
            <rFont val="Tahoma"/>
            <family val="2"/>
          </rPr>
          <t>Den gröna färgmarkeringen betyder att ämnen som omfattas av detta kriterium ska sammanräknas vid bedömning av produktens kriterieuppfyllnad.</t>
        </r>
      </text>
    </comment>
    <comment ref="AP7" authorId="0" shapeId="0" xr:uid="{F18CB00D-1A22-429D-A1AD-6E473CEBBF47}">
      <text>
        <r>
          <rPr>
            <sz val="9"/>
            <color indexed="81"/>
            <rFont val="Tahoma"/>
            <family val="2"/>
          </rPr>
          <t>Den gröna färgmarkeringen betyder att ämnen som omfattas av detta kriterium ska sammanräknas vid bedömning av produktens kriterieuppfyllnad.</t>
        </r>
      </text>
    </comment>
    <comment ref="AS7" authorId="0" shapeId="0" xr:uid="{86092F94-9DD5-4DC3-98E3-235303F63ADA}">
      <text>
        <r>
          <rPr>
            <sz val="9"/>
            <color indexed="81"/>
            <rFont val="Tahoma"/>
            <family val="2"/>
          </rPr>
          <t>Den gröna färgmarkeringen betyder att ämnen som omfattas av detta kriterium ska sammanräknas vid bedömning av produktens kriterieuppfyllnad.</t>
        </r>
      </text>
    </comment>
    <comment ref="AT7" authorId="0" shapeId="0" xr:uid="{8BD7DB3B-A86C-476B-B130-5846D7C8F583}">
      <text>
        <r>
          <rPr>
            <sz val="9"/>
            <color indexed="81"/>
            <rFont val="Tahoma"/>
            <family val="2"/>
          </rPr>
          <t>Den gröna färgmarkeringen betyder att ämnen som omfattas av detta kriterium ska sammanräknas vid bedömning av produktens kriterieuppfyllnad.</t>
        </r>
      </text>
    </comment>
    <comment ref="AU7" authorId="0" shapeId="0" xr:uid="{66A28C84-9E07-43F1-8466-6F000F33541E}">
      <text>
        <r>
          <rPr>
            <sz val="9"/>
            <color indexed="81"/>
            <rFont val="Tahoma"/>
            <family val="2"/>
          </rPr>
          <t>Den gröna färgmarkeringen betyder att ämnen som omfattas av detta kriterium ska sammanräknas vid bedömning av produktens kriterieuppfyllnad.</t>
        </r>
      </text>
    </comment>
    <comment ref="AW7" authorId="0" shapeId="0" xr:uid="{8E0F85C2-3264-44AF-AA2B-E064360B3698}">
      <text>
        <r>
          <rPr>
            <sz val="9"/>
            <color indexed="81"/>
            <rFont val="Tahoma"/>
            <family val="2"/>
          </rPr>
          <t>Den gröna färgmarkeringen betyder att ämnen som omfattas av detta kriterium ska sammanräknas vid bedömning av produktens kriterieuppfyllnad.</t>
        </r>
      </text>
    </comment>
    <comment ref="AC24" authorId="1" shapeId="0" xr:uid="{23D0F6F7-8885-46D8-A1BD-18B1EE53A5BB}">
      <text>
        <r>
          <rPr>
            <sz val="9"/>
            <color indexed="81"/>
            <rFont val="Tahoma"/>
            <family val="2"/>
          </rPr>
          <t>Den gröna färgmarkeringen betyder att ämnen som omfattas av detta kriterium ska sammanräknas vid bedömning av produktens kriterieuppfyllnad</t>
        </r>
      </text>
    </comment>
    <comment ref="AD24" authorId="0" shapeId="0" xr:uid="{16808D68-EABF-474C-8AAB-BEF838F6DA1E}">
      <text>
        <r>
          <rPr>
            <sz val="9"/>
            <color indexed="81"/>
            <rFont val="Tahoma"/>
            <family val="2"/>
          </rPr>
          <t>Den gröna färgmarkeringen betyder att ämnen som omfattas av detta kriterium ska sammanräknas vid bedömning av produktens kriterieuppfyllnad.</t>
        </r>
      </text>
    </comment>
    <comment ref="AE24" authorId="0" shapeId="0" xr:uid="{0E5FD68D-E60A-4547-8C25-7C9272D040AF}">
      <text>
        <r>
          <rPr>
            <sz val="9"/>
            <color indexed="81"/>
            <rFont val="Tahoma"/>
            <family val="2"/>
          </rPr>
          <t>Den gröna färgmarkeringen betyder att ämnen som omfattas av detta kriterium ska sammanräknas vid bedömning av produktens kriterieuppfyllnad.</t>
        </r>
      </text>
    </comment>
    <comment ref="AF24" authorId="0" shapeId="0" xr:uid="{D3F0DCEA-5FB8-4E2C-9A5D-F04C397BDD8A}">
      <text>
        <r>
          <rPr>
            <sz val="9"/>
            <color indexed="81"/>
            <rFont val="Tahoma"/>
            <family val="2"/>
          </rPr>
          <t>Den gröna färgmarkeringen betyder att ämnen som omfattas av detta kriterium ska sammanräknas vid bedömning av produktens kriterieuppfyllnad.</t>
        </r>
      </text>
    </comment>
    <comment ref="AM24" authorId="0" shapeId="0" xr:uid="{9841E450-7B29-4C48-868A-B1EA12598891}">
      <text>
        <r>
          <rPr>
            <sz val="9"/>
            <color indexed="81"/>
            <rFont val="Tahoma"/>
            <family val="2"/>
          </rPr>
          <t>Den gröna färgmarkeringen betyder att ämnen som omfattas av detta kriterium ska sammanräknas vid bedömning av produktens kriterieuppfyllnad.</t>
        </r>
      </text>
    </comment>
    <comment ref="AP24" authorId="0" shapeId="0" xr:uid="{AD769AE9-EEB6-4B21-9687-752B03415608}">
      <text>
        <r>
          <rPr>
            <sz val="9"/>
            <color indexed="81"/>
            <rFont val="Tahoma"/>
            <family val="2"/>
          </rPr>
          <t>Den gröna färgmarkeringen betyder att ämnen som omfattas av detta kriterium ska sammanräknas vid bedömning av produktens kriterieuppfyllnad.</t>
        </r>
      </text>
    </comment>
    <comment ref="AS24" authorId="0" shapeId="0" xr:uid="{9D937D8E-9C00-4D90-8180-3DC0E82A2206}">
      <text>
        <r>
          <rPr>
            <sz val="9"/>
            <color indexed="81"/>
            <rFont val="Tahoma"/>
            <family val="2"/>
          </rPr>
          <t>Den gröna färgmarkeringen betyder att ämnen som omfattas av detta kriterium ska sammanräknas vid bedömning av produktens kriterieuppfyllnad.</t>
        </r>
      </text>
    </comment>
    <comment ref="AT24" authorId="0" shapeId="0" xr:uid="{37446D6F-80E9-46D7-94C9-50D41FD8DB32}">
      <text>
        <r>
          <rPr>
            <sz val="9"/>
            <color indexed="81"/>
            <rFont val="Tahoma"/>
            <family val="2"/>
          </rPr>
          <t>Den gröna färgmarkeringen betyder att ämnen som omfattas av detta kriterium ska sammanräknas vid bedömning av produktens kriterieuppfyllnad.</t>
        </r>
      </text>
    </comment>
    <comment ref="AU24" authorId="0" shapeId="0" xr:uid="{760C022A-E031-4973-85AC-0C88F71D18D6}">
      <text>
        <r>
          <rPr>
            <sz val="9"/>
            <color indexed="81"/>
            <rFont val="Tahoma"/>
            <family val="2"/>
          </rPr>
          <t>Den gröna färgmarkeringen betyder att ämnen som omfattas av detta kriterium ska sammanräknas vid bedömning av produktens kriterieuppfyllnad.</t>
        </r>
      </text>
    </comment>
    <comment ref="AW24" authorId="0" shapeId="0" xr:uid="{62468EC6-A79B-40BF-B10A-E651CF1AA878}">
      <text>
        <r>
          <rPr>
            <sz val="9"/>
            <color indexed="81"/>
            <rFont val="Tahoma"/>
            <family val="2"/>
          </rPr>
          <t>Den gröna färgmarkeringen betyder att ämnen som omfattas av detta kriterium ska sammanräknas vid bedömning av produktens kriterieuppfyllnad.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2" authorId="0" shapeId="0" xr:uid="{A3978429-96FB-427E-A443-BF1B0026D60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2" authorId="1" shapeId="0" xr:uid="{3892FA64-05AA-446C-A7AC-3E7522A2A186}">
      <text>
        <r>
          <rPr>
            <sz val="9"/>
            <color indexed="81"/>
            <rFont val="Tahoma"/>
            <family val="2"/>
          </rPr>
          <t>Den gröna färgmarkeringen betyder att ämnen som omfattas av detta kriterium ska sammanräknas vid bedömning av produktens kriterieuppfyllnad.</t>
        </r>
      </text>
    </comment>
    <comment ref="AB12" authorId="0" shapeId="0" xr:uid="{6CFDAE7C-34B8-4DF2-B209-A1C05DB6CD3D}">
      <text>
        <r>
          <rPr>
            <sz val="9"/>
            <color indexed="81"/>
            <rFont val="Tahoma"/>
            <family val="2"/>
          </rPr>
          <t>Den gröna färgmarkeringen betyder att ämnen som omfattas av detta kriterium ska sammanräknas vid bedömning av produktens kriterieuppfyllnad.</t>
        </r>
      </text>
    </comment>
    <comment ref="AC12" authorId="0" shapeId="0" xr:uid="{727FE135-EBB9-42C7-A4A3-94437E713DAB}">
      <text>
        <r>
          <rPr>
            <sz val="9"/>
            <color indexed="81"/>
            <rFont val="Tahoma"/>
            <family val="2"/>
          </rPr>
          <t>Den gröna färgmarkeringen betyder att ämnen som omfattas av detta kriterium ska sammanräknas vid bedömning av produktens kriterieuppfyllnad.</t>
        </r>
      </text>
    </comment>
    <comment ref="AD12" authorId="0" shapeId="0" xr:uid="{D0D2C32B-B53D-4C8D-8287-881BB0B4C605}">
      <text>
        <r>
          <rPr>
            <sz val="9"/>
            <color indexed="81"/>
            <rFont val="Tahoma"/>
            <family val="2"/>
          </rPr>
          <t>Den gröna färgmarkeringen betyder att ämnen som omfattas av detta kriterium ska sammanräknas vid bedömning av produktens kriterieuppfyllnad.</t>
        </r>
      </text>
    </comment>
    <comment ref="AK12" authorId="0" shapeId="0" xr:uid="{B7A40EDB-8324-4D4E-AAD9-DED9BE670E25}">
      <text>
        <r>
          <rPr>
            <sz val="9"/>
            <color indexed="81"/>
            <rFont val="Tahoma"/>
            <family val="2"/>
          </rPr>
          <t>Den gröna färgmarkeringen betyder att ämnen som omfattas av detta kriterium ska sammanräknas vid bedömning av produktens kriterieuppfyllnad.</t>
        </r>
      </text>
    </comment>
    <comment ref="AN12" authorId="0" shapeId="0" xr:uid="{CDD690B7-EB00-4CAF-861B-976471A916D3}">
      <text>
        <r>
          <rPr>
            <sz val="9"/>
            <color indexed="81"/>
            <rFont val="Tahoma"/>
            <family val="2"/>
          </rPr>
          <t>Den gröna färgmarkeringen betyder att ämnen som omfattas av detta kriterium ska sammanräknas vid bedömning av produktens kriterieuppfyllnad.</t>
        </r>
      </text>
    </comment>
    <comment ref="AQ12" authorId="0" shapeId="0" xr:uid="{4DA43DA2-ED61-47F2-BAD2-9C0FA398F624}">
      <text>
        <r>
          <rPr>
            <sz val="9"/>
            <color indexed="81"/>
            <rFont val="Tahoma"/>
            <family val="2"/>
          </rPr>
          <t>Den gröna färgmarkeringen betyder att ämnen som omfattas av detta kriterium ska sammanräknas vid bedömning av produktens kriterieuppfyllnad.</t>
        </r>
      </text>
    </comment>
    <comment ref="AR12" authorId="0" shapeId="0" xr:uid="{2AF1ADBC-C844-4D0D-9C36-FA497401DA77}">
      <text>
        <r>
          <rPr>
            <sz val="9"/>
            <color indexed="81"/>
            <rFont val="Tahoma"/>
            <family val="2"/>
          </rPr>
          <t>Den gröna färgmarkeringen betyder att ämnen som omfattas av detta kriterium ska sammanräknas vid bedömning av produktens kriterieuppfyllnad.</t>
        </r>
      </text>
    </comment>
    <comment ref="AS12" authorId="0" shapeId="0" xr:uid="{E44F94E2-D976-4803-97C6-4BD2CA0C63F5}">
      <text>
        <r>
          <rPr>
            <sz val="9"/>
            <color indexed="81"/>
            <rFont val="Tahoma"/>
            <family val="2"/>
          </rPr>
          <t>Den gröna färgmarkeringen betyder att ämnen som omfattas av detta kriterium ska sammanräknas vid bedömning av produktens kriterieuppfyllnad.</t>
        </r>
      </text>
    </comment>
    <comment ref="AU12" authorId="0" shapeId="0" xr:uid="{3D9E6F24-BD0A-43D6-8A57-3B320FB51054}">
      <text>
        <r>
          <rPr>
            <sz val="9"/>
            <color indexed="81"/>
            <rFont val="Tahoma"/>
            <family val="2"/>
          </rPr>
          <t>Den gröna färgmarkeringen betyder att ämnen som omfattas av detta kriterium ska sammanräknas vid bedömning av produktens kriterieuppfyllnad.</t>
        </r>
      </text>
    </comment>
    <comment ref="AA29" authorId="1" shapeId="0" xr:uid="{19366D87-E4C2-498A-90E4-272ED5B5E3DC}">
      <text>
        <r>
          <rPr>
            <sz val="9"/>
            <color indexed="81"/>
            <rFont val="Tahoma"/>
            <family val="2"/>
          </rPr>
          <t>Den gröna färgmarkeringen betyder att ämnen som omfattas av detta kriterium ska sammanräknas vid bedömning av produktens kriterieuppfyllnad</t>
        </r>
      </text>
    </comment>
    <comment ref="AB29" authorId="0" shapeId="0" xr:uid="{4C15D6F1-42E0-4731-8A77-F9797DB07E1F}">
      <text>
        <r>
          <rPr>
            <sz val="9"/>
            <color indexed="81"/>
            <rFont val="Tahoma"/>
            <family val="2"/>
          </rPr>
          <t>Den gröna färgmarkeringen betyder att ämnen som omfattas av detta kriterium ska sammanräknas vid bedömning av produktens kriterieuppfyllnad.</t>
        </r>
      </text>
    </comment>
    <comment ref="AC29" authorId="0" shapeId="0" xr:uid="{8B07FCC1-0284-452B-B7C7-8B2CA23B94ED}">
      <text>
        <r>
          <rPr>
            <sz val="9"/>
            <color indexed="81"/>
            <rFont val="Tahoma"/>
            <family val="2"/>
          </rPr>
          <t>Den gröna färgmarkeringen betyder att ämnen som omfattas av detta kriterium ska sammanräknas vid bedömning av produktens kriterieuppfyllnad.</t>
        </r>
      </text>
    </comment>
    <comment ref="AD29" authorId="0" shapeId="0" xr:uid="{09E065C9-4FD8-4C07-B376-AB25A0EAC75C}">
      <text>
        <r>
          <rPr>
            <sz val="9"/>
            <color indexed="81"/>
            <rFont val="Tahoma"/>
            <family val="2"/>
          </rPr>
          <t>Den gröna färgmarkeringen betyder att ämnen som omfattas av detta kriterium ska sammanräknas vid bedömning av produktens kriterieuppfyllnad.</t>
        </r>
      </text>
    </comment>
    <comment ref="AK29" authorId="0" shapeId="0" xr:uid="{CF53915C-937D-4F3B-940E-648FE9D8BFB5}">
      <text>
        <r>
          <rPr>
            <sz val="9"/>
            <color indexed="81"/>
            <rFont val="Tahoma"/>
            <family val="2"/>
          </rPr>
          <t>Den gröna färgmarkeringen betyder att ämnen som omfattas av detta kriterium ska sammanräknas vid bedömning av produktens kriterieuppfyllnad.</t>
        </r>
      </text>
    </comment>
    <comment ref="AN29" authorId="0" shapeId="0" xr:uid="{DD49D3C5-C624-4C6E-BFFB-C16CC392934C}">
      <text>
        <r>
          <rPr>
            <sz val="9"/>
            <color indexed="81"/>
            <rFont val="Tahoma"/>
            <family val="2"/>
          </rPr>
          <t>Den gröna färgmarkeringen betyder att ämnen som omfattas av detta kriterium ska sammanräknas vid bedömning av produktens kriterieuppfyllnad.</t>
        </r>
      </text>
    </comment>
    <comment ref="AQ29" authorId="0" shapeId="0" xr:uid="{E5F4015E-BD78-40C3-945E-B0640E6C20D0}">
      <text>
        <r>
          <rPr>
            <sz val="9"/>
            <color indexed="81"/>
            <rFont val="Tahoma"/>
            <family val="2"/>
          </rPr>
          <t>Den gröna färgmarkeringen betyder att ämnen som omfattas av detta kriterium ska sammanräknas vid bedömning av produktens kriterieuppfyllnad.</t>
        </r>
      </text>
    </comment>
    <comment ref="AR29" authorId="0" shapeId="0" xr:uid="{6B796B45-60DB-42A3-8FF0-ACA6BBC81467}">
      <text>
        <r>
          <rPr>
            <sz val="9"/>
            <color indexed="81"/>
            <rFont val="Tahoma"/>
            <family val="2"/>
          </rPr>
          <t>Den gröna färgmarkeringen betyder att ämnen som omfattas av detta kriterium ska sammanräknas vid bedömning av produktens kriterieuppfyllnad.</t>
        </r>
      </text>
    </comment>
    <comment ref="AS29" authorId="0" shapeId="0" xr:uid="{B4050EC2-D733-4743-84E7-27D048C8361F}">
      <text>
        <r>
          <rPr>
            <sz val="9"/>
            <color indexed="81"/>
            <rFont val="Tahoma"/>
            <family val="2"/>
          </rPr>
          <t>Den gröna färgmarkeringen betyder att ämnen som omfattas av detta kriterium ska sammanräknas vid bedömning av produktens kriterieuppfyllnad.</t>
        </r>
      </text>
    </comment>
    <comment ref="AU29" authorId="0" shapeId="0" xr:uid="{AE22ABB0-1767-4035-837D-C6BDCA711AF5}">
      <text>
        <r>
          <rPr>
            <sz val="9"/>
            <color indexed="81"/>
            <rFont val="Tahoma"/>
            <family val="2"/>
          </rPr>
          <t>Den gröna färgmarkeringen betyder att ämnen som omfattas av detta kriterium ska sammanräknas vid bedömning av produktens kriterieuppfyllnad.</t>
        </r>
      </text>
    </comment>
    <comment ref="H49" authorId="0" shapeId="0" xr:uid="{3940D256-7699-4E20-A670-C884714DBC1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49" authorId="1" shapeId="0" xr:uid="{079ED55A-13B1-4533-A4B5-28E1A3A68A6E}">
      <text>
        <r>
          <rPr>
            <sz val="9"/>
            <color indexed="81"/>
            <rFont val="Tahoma"/>
            <family val="2"/>
          </rPr>
          <t>Den gröna färgmarkeringen betyder att ämnen som omfattas av detta kriterium ska sammanräknas vid bedömning av produktens kriterieuppfyllnad.</t>
        </r>
      </text>
    </comment>
    <comment ref="AB49" authorId="0" shapeId="0" xr:uid="{1F48BA93-A810-45AA-80A9-953543F77FC0}">
      <text>
        <r>
          <rPr>
            <sz val="9"/>
            <color indexed="81"/>
            <rFont val="Tahoma"/>
            <family val="2"/>
          </rPr>
          <t>Den gröna färgmarkeringen betyder att ämnen som omfattas av detta kriterium ska sammanräknas vid bedömning av produktens kriterieuppfyllnad.</t>
        </r>
      </text>
    </comment>
    <comment ref="AC49" authorId="0" shapeId="0" xr:uid="{59153D5F-F242-470F-AF58-BB198A7A9D13}">
      <text>
        <r>
          <rPr>
            <sz val="9"/>
            <color indexed="81"/>
            <rFont val="Tahoma"/>
            <family val="2"/>
          </rPr>
          <t>Den gröna färgmarkeringen betyder att ämnen som omfattas av detta kriterium ska sammanräknas vid bedömning av produktens kriterieuppfyllnad.</t>
        </r>
      </text>
    </comment>
    <comment ref="AD49" authorId="0" shapeId="0" xr:uid="{EC1DF2D2-ADF2-4A5A-BEF8-98D452DADCA3}">
      <text>
        <r>
          <rPr>
            <sz val="9"/>
            <color indexed="81"/>
            <rFont val="Tahoma"/>
            <family val="2"/>
          </rPr>
          <t>Den gröna färgmarkeringen betyder att ämnen som omfattas av detta kriterium ska sammanräknas vid bedömning av produktens kriterieuppfyllnad.</t>
        </r>
      </text>
    </comment>
    <comment ref="AK49" authorId="0" shapeId="0" xr:uid="{7EA48ADD-9018-4CE0-87AD-B91FA9F81D85}">
      <text>
        <r>
          <rPr>
            <sz val="9"/>
            <color indexed="81"/>
            <rFont val="Tahoma"/>
            <family val="2"/>
          </rPr>
          <t>Den gröna färgmarkeringen betyder att ämnen som omfattas av detta kriterium ska sammanräknas vid bedömning av produktens kriterieuppfyllnad.</t>
        </r>
      </text>
    </comment>
    <comment ref="AN49" authorId="0" shapeId="0" xr:uid="{DFF39DBF-64EE-40FE-9F1C-0086D6C36FEC}">
      <text>
        <r>
          <rPr>
            <sz val="9"/>
            <color indexed="81"/>
            <rFont val="Tahoma"/>
            <family val="2"/>
          </rPr>
          <t>Den gröna färgmarkeringen betyder att ämnen som omfattas av detta kriterium ska sammanräknas vid bedömning av produktens kriterieuppfyllnad.</t>
        </r>
      </text>
    </comment>
    <comment ref="AQ49" authorId="0" shapeId="0" xr:uid="{6D5C4FB9-FE1E-489C-A914-3B3F87D887FE}">
      <text>
        <r>
          <rPr>
            <sz val="9"/>
            <color indexed="81"/>
            <rFont val="Tahoma"/>
            <family val="2"/>
          </rPr>
          <t>Den gröna färgmarkeringen betyder att ämnen som omfattas av detta kriterium ska sammanräknas vid bedömning av produktens kriterieuppfyllnad.</t>
        </r>
      </text>
    </comment>
    <comment ref="AR49" authorId="0" shapeId="0" xr:uid="{B1911F0A-243D-4707-BFDF-DE8552D497B6}">
      <text>
        <r>
          <rPr>
            <sz val="9"/>
            <color indexed="81"/>
            <rFont val="Tahoma"/>
            <family val="2"/>
          </rPr>
          <t>Den gröna färgmarkeringen betyder att ämnen som omfattas av detta kriterium ska sammanräknas vid bedömning av produktens kriterieuppfyllnad.</t>
        </r>
      </text>
    </comment>
    <comment ref="AS49" authorId="0" shapeId="0" xr:uid="{D6E66C17-060E-4980-A35A-EFB03FB20BA1}">
      <text>
        <r>
          <rPr>
            <sz val="9"/>
            <color indexed="81"/>
            <rFont val="Tahoma"/>
            <family val="2"/>
          </rPr>
          <t>Den gröna färgmarkeringen betyder att ämnen som omfattas av detta kriterium ska sammanräknas vid bedömning av produktens kriterieuppfyllnad.</t>
        </r>
      </text>
    </comment>
    <comment ref="AU49" authorId="0" shapeId="0" xr:uid="{5052051A-23A5-4547-AD10-4135766AAAAF}">
      <text>
        <r>
          <rPr>
            <sz val="9"/>
            <color indexed="81"/>
            <rFont val="Tahoma"/>
            <family val="2"/>
          </rPr>
          <t>Den gröna färgmarkeringen betyder att ämnen som omfattas av detta kriterium ska sammanräknas vid bedömning av produktens kriterieuppfyllnad.</t>
        </r>
      </text>
    </comment>
    <comment ref="AA66" authorId="1" shapeId="0" xr:uid="{D1AC562B-74C1-4B34-936C-0CB4CF8C8388}">
      <text>
        <r>
          <rPr>
            <sz val="9"/>
            <color indexed="81"/>
            <rFont val="Tahoma"/>
            <family val="2"/>
          </rPr>
          <t>Den gröna färgmarkeringen betyder att ämnen som omfattas av detta kriterium ska sammanräknas vid bedömning av produktens kriterieuppfyllnad</t>
        </r>
      </text>
    </comment>
    <comment ref="AB66" authorId="0" shapeId="0" xr:uid="{1244AC8D-69BB-4687-B7B2-72A14E986A17}">
      <text>
        <r>
          <rPr>
            <sz val="9"/>
            <color indexed="81"/>
            <rFont val="Tahoma"/>
            <family val="2"/>
          </rPr>
          <t>Den gröna färgmarkeringen betyder att ämnen som omfattas av detta kriterium ska sammanräknas vid bedömning av produktens kriterieuppfyllnad.</t>
        </r>
      </text>
    </comment>
    <comment ref="AC66" authorId="0" shapeId="0" xr:uid="{A68F007B-1C7E-4BBE-BA9D-9BBBD7E9316A}">
      <text>
        <r>
          <rPr>
            <sz val="9"/>
            <color indexed="81"/>
            <rFont val="Tahoma"/>
            <family val="2"/>
          </rPr>
          <t>Den gröna färgmarkeringen betyder att ämnen som omfattas av detta kriterium ska sammanräknas vid bedömning av produktens kriterieuppfyllnad.</t>
        </r>
      </text>
    </comment>
    <comment ref="AD66" authorId="0" shapeId="0" xr:uid="{9A623B15-1D42-40C3-AC0C-AD0C4644C564}">
      <text>
        <r>
          <rPr>
            <sz val="9"/>
            <color indexed="81"/>
            <rFont val="Tahoma"/>
            <family val="2"/>
          </rPr>
          <t>Den gröna färgmarkeringen betyder att ämnen som omfattas av detta kriterium ska sammanräknas vid bedömning av produktens kriterieuppfyllnad.</t>
        </r>
      </text>
    </comment>
    <comment ref="AK66" authorId="0" shapeId="0" xr:uid="{30E7C336-8984-4BF4-8BC4-2E8DD066A62D}">
      <text>
        <r>
          <rPr>
            <sz val="9"/>
            <color indexed="81"/>
            <rFont val="Tahoma"/>
            <family val="2"/>
          </rPr>
          <t>Den gröna färgmarkeringen betyder att ämnen som omfattas av detta kriterium ska sammanräknas vid bedömning av produktens kriterieuppfyllnad.</t>
        </r>
      </text>
    </comment>
    <comment ref="AN66" authorId="0" shapeId="0" xr:uid="{C8971AF2-98AE-41D5-B1CC-80363495D4A9}">
      <text>
        <r>
          <rPr>
            <sz val="9"/>
            <color indexed="81"/>
            <rFont val="Tahoma"/>
            <family val="2"/>
          </rPr>
          <t>Den gröna färgmarkeringen betyder att ämnen som omfattas av detta kriterium ska sammanräknas vid bedömning av produktens kriterieuppfyllnad.</t>
        </r>
      </text>
    </comment>
    <comment ref="AQ66" authorId="0" shapeId="0" xr:uid="{FE08F0A5-5D77-40CF-B880-F361A0AB5565}">
      <text>
        <r>
          <rPr>
            <sz val="9"/>
            <color indexed="81"/>
            <rFont val="Tahoma"/>
            <family val="2"/>
          </rPr>
          <t>Den gröna färgmarkeringen betyder att ämnen som omfattas av detta kriterium ska sammanräknas vid bedömning av produktens kriterieuppfyllnad.</t>
        </r>
      </text>
    </comment>
    <comment ref="AR66" authorId="0" shapeId="0" xr:uid="{0E8DFF8E-950F-485C-9D08-BC769C166618}">
      <text>
        <r>
          <rPr>
            <sz val="9"/>
            <color indexed="81"/>
            <rFont val="Tahoma"/>
            <family val="2"/>
          </rPr>
          <t>Den gröna färgmarkeringen betyder att ämnen som omfattas av detta kriterium ska sammanräknas vid bedömning av produktens kriterieuppfyllnad.</t>
        </r>
      </text>
    </comment>
    <comment ref="AS66" authorId="0" shapeId="0" xr:uid="{1F38CB6C-4DFB-48C0-B257-6605B6F0FC46}">
      <text>
        <r>
          <rPr>
            <sz val="9"/>
            <color indexed="81"/>
            <rFont val="Tahoma"/>
            <family val="2"/>
          </rPr>
          <t>Den gröna färgmarkeringen betyder att ämnen som omfattas av detta kriterium ska sammanräknas vid bedömning av produktens kriterieuppfyllnad.</t>
        </r>
      </text>
    </comment>
    <comment ref="AU66" authorId="0" shapeId="0" xr:uid="{BDE4E75A-20BC-408B-AE6B-C905B97796C2}">
      <text>
        <r>
          <rPr>
            <sz val="9"/>
            <color indexed="81"/>
            <rFont val="Tahoma"/>
            <family val="2"/>
          </rPr>
          <t>Den gröna färgmarkeringen betyder att ämnen som omfattas av detta kriterium ska sammanräknas vid bedömning av produktens kriterieuppfyllnad.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Pehr Hård</author>
  </authors>
  <commentList>
    <comment ref="X7" authorId="0" shapeId="0" xr:uid="{EB1064A0-9493-4B47-B144-E7C16741A8BD}">
      <text>
        <r>
          <rPr>
            <sz val="9"/>
            <color indexed="81"/>
            <rFont val="Tahoma"/>
            <family val="2"/>
          </rPr>
          <t>Den gröna färgmarkeringen betyder att ämnen som omfattas av detta kriterium ska samanräknas vid bedöming av produktens kriterieeuppfyllnad</t>
        </r>
      </text>
    </comment>
    <comment ref="X24" authorId="0" shapeId="0" xr:uid="{7CDBA3D8-47AC-45BE-8112-836985BACE28}">
      <text>
        <r>
          <rPr>
            <sz val="9"/>
            <color indexed="81"/>
            <rFont val="Tahoma"/>
            <family val="2"/>
          </rPr>
          <t>Den gröna färgmarkeringen betyder att ämnen som omfattas av detta kriterium ska samanräknas vid bedöming av produktens kriterieeuppfyllnad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<sst xmlns="http://schemas.openxmlformats.org/spreadsheetml/2006/main" count="1312" uniqueCount="373">
  <si>
    <t>Välj svar</t>
  </si>
  <si>
    <t>Välj nivå</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</si>
  <si>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</si>
  <si>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</si>
  <si>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</si>
  <si>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</si>
  <si>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</si>
  <si>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</si>
  <si>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</si>
  <si>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</si>
  <si>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</si>
  <si>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</si>
  <si>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</si>
  <si>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</si>
  <si>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</si>
  <si>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</si>
  <si>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</si>
  <si>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Datum:</t>
  </si>
  <si>
    <t>ÅÅÅÅ-MM-DD</t>
  </si>
  <si>
    <t>Namn ansvarig:</t>
  </si>
  <si>
    <t>Namn</t>
  </si>
  <si>
    <t>Titel ansvarig:</t>
  </si>
  <si>
    <t>Titel</t>
  </si>
  <si>
    <t>Är varan sammansatt?</t>
  </si>
  <si>
    <t>Bedömning</t>
  </si>
  <si>
    <t>Bedömningsunderlag</t>
  </si>
  <si>
    <r>
      <t>Andra</t>
    </r>
    <r>
      <rPr>
        <sz val="10"/>
        <rFont val="Calibri"/>
        <family val="2"/>
        <scheme val="minor"/>
      </rPr>
      <t xml:space="preserve"> relevanta</t>
    </r>
    <r>
      <rPr>
        <sz val="10"/>
        <color theme="1"/>
        <rFont val="Calibri"/>
        <family val="2"/>
        <scheme val="minor"/>
      </rPr>
      <t xml:space="preserve"> underlag</t>
    </r>
  </si>
  <si>
    <t>Bedömningsmall för kemiska produkter</t>
  </si>
  <si>
    <t>Funktion</t>
  </si>
  <si>
    <t xml:space="preserve">TIPS: För att öka tydligheten kan man välja att använda ramar och att sammanfoga celler som i exempelflikarna </t>
  </si>
  <si>
    <t>Ämnesnamn</t>
  </si>
  <si>
    <t>CAS/EC-nummer</t>
  </si>
  <si>
    <t>Vikt %</t>
  </si>
  <si>
    <t>Kommentar</t>
  </si>
  <si>
    <t>TIPS: Markera de H-fraser som berörs av kriterierna genom att göra dem "Feta" och "Understrykta"</t>
  </si>
  <si>
    <t>2022-07-01</t>
  </si>
  <si>
    <t>Pehr Hård</t>
  </si>
  <si>
    <t>VD BASTAonline AB</t>
  </si>
  <si>
    <t>Företag A</t>
  </si>
  <si>
    <t>AA</t>
  </si>
  <si>
    <t>X</t>
  </si>
  <si>
    <t>BA</t>
  </si>
  <si>
    <t>XXX-XX-X</t>
  </si>
  <si>
    <t>BB</t>
  </si>
  <si>
    <t>CA</t>
  </si>
  <si>
    <t>CB</t>
  </si>
  <si>
    <t>Företag B</t>
  </si>
  <si>
    <t>AB</t>
  </si>
  <si>
    <t>AC</t>
  </si>
  <si>
    <t>215156346634</t>
  </si>
  <si>
    <t>&gt;96 %</t>
  </si>
  <si>
    <t>&lt;0.3 %</t>
  </si>
  <si>
    <t>H319</t>
  </si>
  <si>
    <t>AD</t>
  </si>
  <si>
    <t>Ej klassificerad</t>
  </si>
  <si>
    <t>Klassificeing av ämnet</t>
  </si>
  <si>
    <t>Fullständig kännedom om innehåll</t>
  </si>
  <si>
    <t>Underlag som använts för bedömningen</t>
  </si>
  <si>
    <t>Säkerhetsdatablad</t>
  </si>
  <si>
    <t>Underleverantörsförsäkran</t>
  </si>
  <si>
    <t>Kriterier - Hälso- och miljöfarlighet</t>
  </si>
  <si>
    <t>RoHS-intyg (ELEKTRONIK) Underlag som visar att varan uppfyller RoHS-direktivets krav. För komponenter som omfattas av RoHS-direktivet</t>
  </si>
  <si>
    <t>Produkten uppfyller inte kriterierna för:</t>
  </si>
  <si>
    <t>Produkten uppnår betyg:</t>
  </si>
  <si>
    <t>H1.F: Reproduktionstoxicitet - Kategori 2 (H361)</t>
  </si>
  <si>
    <t>H1.A: Cancerogenitet - Kategori 1A eller 1B (H350)</t>
  </si>
  <si>
    <t>H1.B: Cancerogenitet - Kategori 2 (H351)</t>
  </si>
  <si>
    <t>H1.C: Mutagenitet i könsceller - Kategori 1A eller 1B (H340)</t>
  </si>
  <si>
    <t>H1.D: Mutagenitet i könsceller - Kategori 2 (H341)</t>
  </si>
  <si>
    <t>H1.E: Reproduktionstoxicitet - Kategori 1A eller 1B (H360)</t>
  </si>
  <si>
    <t>H1.G Reproduktionstoxicitet: - Tilläggskategori för effekter på eller via amning (H362)</t>
  </si>
  <si>
    <t>H2.A: Hormonstörande ämnen</t>
  </si>
  <si>
    <t>H2.B: Redovisning av ämnen som undantagits från ”Kriterie H2.A”</t>
  </si>
  <si>
    <t>H2.C: Redovisning av ämnen som är hormonstörande enligt EDS-databasen</t>
  </si>
  <si>
    <t>H3.A: Persistenta, bioackumulerbara och toxiska ämnen (PBT)</t>
  </si>
  <si>
    <t>H3.B: Mycket persistenta och mycket bioackumulerbara ämnen (vPvB)</t>
  </si>
  <si>
    <t>H3.C: Potentiellt PBT eller vPvB - CoRAP</t>
  </si>
  <si>
    <t>H3.D: PFAS</t>
  </si>
  <si>
    <t>H4.A: Bly eller blyföreningar (Pb)</t>
  </si>
  <si>
    <t>H4.B: Bly eller blyföreningar (Pb) + undantag för rörliga delar av maskinstål</t>
  </si>
  <si>
    <t>H4.C: Kvicksilver eller kvicksilverföreningar (Hg)</t>
  </si>
  <si>
    <t>H4.D: Kadmium eller kadmiumföreningar (Cd)</t>
  </si>
  <si>
    <t>H5.A: Farligt för ozonskiktet - Kategori 1 H420 eller förordning ((EG) 1005/2009)</t>
  </si>
  <si>
    <t>H6.A: Fluorerade växthusgaser – F-gaser</t>
  </si>
  <si>
    <t>H7.A: Luftvägssensibiliserande - Kategori 1A (H334)</t>
  </si>
  <si>
    <t>H7.B: Luftvägssensibiliserande - Kategori 1 och 1B (H334)</t>
  </si>
  <si>
    <t>H7.C: Hudsensibiliserande - Kategori 1A (H317)</t>
  </si>
  <si>
    <t>H7.D: Hudsensibiliserande - Kategori 1 och 1B (H317)</t>
  </si>
  <si>
    <t>H8.A: Akuttoxiskt - Kategori 1, 2 eller 3
1. Oral (H300, H301)
2. Dermal (H310, H311)
3. Inhalation (H330,  H331)</t>
  </si>
  <si>
    <t>H8.B: Specifikt organtoxiskt vid enstaka exponering - Kategori 1 (H370)</t>
  </si>
  <si>
    <t>H8.C: Specifikt organtoxiskt vid enstaka exponering - Kategori 2 (H371)</t>
  </si>
  <si>
    <t>H8.D: Fara vid aspiration - Kategori 1 (H304) – Gäller endast kemiska produkter</t>
  </si>
  <si>
    <t>H8.E: Specifikt organtoxiskt vid upprepad exponering - Kategori 1 (H372)</t>
  </si>
  <si>
    <t>H8.F: Specifikt organtoxiskt vid upprepad exponering - Kategori 2 (H373)</t>
  </si>
  <si>
    <t>H9.A: Flyktiga organiska ämnen (VOC)</t>
  </si>
  <si>
    <t>H10.A: Farligt för vattenmiljön – Kategori Akut 1 (H400)</t>
  </si>
  <si>
    <t>H10.B: Farligt för vattenmiljön – Kategori Kronisk 1 eller 2, (H410) eller (H411)</t>
  </si>
  <si>
    <t>H10.C: Farlig för vattenmiljön – Kategori Kronisk 4 (H413)</t>
  </si>
  <si>
    <t>H11.A: Ämnen på kandidatförteckningen</t>
  </si>
  <si>
    <t>GRÖN = Ämmnen ska sammanräknas</t>
  </si>
  <si>
    <t>H373, H411, H410, H350</t>
  </si>
  <si>
    <t>Råvara</t>
  </si>
  <si>
    <r>
      <rPr>
        <b/>
        <sz val="10"/>
        <color theme="1"/>
        <rFont val="Calibri"/>
        <family val="2"/>
        <scheme val="minor"/>
      </rPr>
      <t xml:space="preserve">CAS/EC-nummer </t>
    </r>
    <r>
      <rPr>
        <sz val="10"/>
        <color theme="1"/>
        <rFont val="Calibri"/>
        <family val="2"/>
        <scheme val="minor"/>
      </rPr>
      <t>för ämnet</t>
    </r>
  </si>
  <si>
    <r>
      <t xml:space="preserve">Leverantör av </t>
    </r>
    <r>
      <rPr>
        <b/>
        <sz val="10"/>
        <rFont val="Calibri"/>
        <family val="2"/>
        <scheme val="minor"/>
      </rPr>
      <t>råvaran</t>
    </r>
  </si>
  <si>
    <r>
      <t xml:space="preserve">Vikt-% av </t>
    </r>
    <r>
      <rPr>
        <b/>
        <sz val="10"/>
        <rFont val="Calibri"/>
        <family val="2"/>
        <scheme val="minor"/>
      </rPr>
      <t>råvaran</t>
    </r>
    <r>
      <rPr>
        <sz val="10"/>
        <rFont val="Calibri"/>
        <family val="2"/>
        <scheme val="minor"/>
      </rPr>
      <t xml:space="preserve"> i den kemiska produkten</t>
    </r>
  </si>
  <si>
    <r>
      <t xml:space="preserve">Vikt-% av ämnet i  </t>
    </r>
    <r>
      <rPr>
        <b/>
        <sz val="10"/>
        <color theme="1"/>
        <rFont val="Calibri"/>
        <family val="2"/>
        <scheme val="minor"/>
      </rPr>
      <t>råvaran</t>
    </r>
  </si>
  <si>
    <r>
      <t xml:space="preserve">Vikt-% av ämnet i den </t>
    </r>
    <r>
      <rPr>
        <b/>
        <sz val="10"/>
        <color theme="1"/>
        <rFont val="Calibri"/>
        <family val="2"/>
        <scheme val="minor"/>
      </rPr>
      <t>kemiska produkten</t>
    </r>
  </si>
  <si>
    <r>
      <t xml:space="preserve">Baserat på vilka kriterier som ämnet, i den halt den finns i den kemiska produkten, uppfyller:
Vilket betyg skulle </t>
    </r>
    <r>
      <rPr>
        <b/>
        <sz val="10"/>
        <rFont val="Calibri"/>
        <family val="2"/>
        <scheme val="minor"/>
      </rPr>
      <t>ämnet</t>
    </r>
    <r>
      <rPr>
        <sz val="10"/>
        <rFont val="Calibri"/>
        <family val="2"/>
        <scheme val="minor"/>
      </rPr>
      <t xml:space="preserve"> erhålla?
Ange BASTA, BETA eller DEKLARERAD</t>
    </r>
  </si>
  <si>
    <t>Produktnamn:</t>
  </si>
  <si>
    <t>Produktnamn</t>
  </si>
  <si>
    <t>Produktnummer:</t>
  </si>
  <si>
    <t>Produktlnummer</t>
  </si>
  <si>
    <t>Redan registrerad produkt: Råvaran/produkten eller ämnet är redan registrerad i BASTA-systemet (Ange företag som registrerat och betygsnivå)</t>
  </si>
  <si>
    <t>referens till underlagets dokumentsnamn</t>
  </si>
  <si>
    <t>GUL = Ämnet omfattas av detta kriterium, kontrollera halt</t>
  </si>
  <si>
    <t>Markera med "Gult" ämnet omfattas av kriteriet + markera med "X" om kriteriet inte uppfylls</t>
  </si>
  <si>
    <t>Ingående ämnen och klassificering</t>
  </si>
  <si>
    <t>Produkten uppfyller betygsnivå?</t>
  </si>
  <si>
    <t>Välj betygsnivå</t>
  </si>
  <si>
    <t>Choose grade</t>
  </si>
  <si>
    <t>x</t>
  </si>
  <si>
    <t>Bedömning: Kriterier - Hälso- och miljöfarlighet</t>
  </si>
  <si>
    <t>GRÖN = Ämnen ska sammanräknas</t>
  </si>
  <si>
    <t>Produktnummer</t>
  </si>
  <si>
    <t>Annan ämnesinformation, kommentarer eller annan information som behövs för bedömning</t>
  </si>
  <si>
    <r>
      <t xml:space="preserve">Vikt-% av ämnet i </t>
    </r>
    <r>
      <rPr>
        <b/>
        <sz val="10"/>
        <color theme="1"/>
        <rFont val="Calibri"/>
        <family val="2"/>
        <scheme val="minor"/>
      </rPr>
      <t>varan</t>
    </r>
  </si>
  <si>
    <t>Varor som ingår i den samansatta varan</t>
  </si>
  <si>
    <r>
      <t xml:space="preserve">Leverantör av </t>
    </r>
    <r>
      <rPr>
        <b/>
        <sz val="10"/>
        <rFont val="Calibri"/>
        <family val="2"/>
        <scheme val="minor"/>
      </rPr>
      <t>varan</t>
    </r>
  </si>
  <si>
    <t>Klassificering av ämnet enligt CLP</t>
  </si>
  <si>
    <t>Ämnet klarar betygsnivå</t>
  </si>
  <si>
    <t>Ämnet omfattas av följande kriterier</t>
  </si>
  <si>
    <t>Ämnet uppfyller inte följande kriterier</t>
  </si>
  <si>
    <t xml:space="preserve">Förenklad bedömningssammanställning </t>
  </si>
  <si>
    <t>Uppdaterad</t>
  </si>
  <si>
    <t>Introduktion</t>
  </si>
  <si>
    <t xml:space="preserve">Produkter som registreras som "BETA till BASTA" eller "DEKLARERAD till BASTA" </t>
  </si>
  <si>
    <t>H351</t>
  </si>
  <si>
    <t>Kriterier som omfattas av sammanräkningsregler</t>
  </si>
  <si>
    <t>Bedömningssammanställning för valfria kriterieområden</t>
  </si>
  <si>
    <t>Cirkularitet</t>
  </si>
  <si>
    <t>Förnybarhet</t>
  </si>
  <si>
    <t>Miljöeffekter</t>
  </si>
  <si>
    <t>Emissioner och tester</t>
  </si>
  <si>
    <t>Underlag</t>
  </si>
  <si>
    <t>Referens till underlagets dokumentsnamn</t>
  </si>
  <si>
    <t>Markera med "X" om uppfyllnad redovisas för kriteriet</t>
  </si>
  <si>
    <t>Artikelnummer/GTIN</t>
  </si>
  <si>
    <t>Artikelnamn</t>
  </si>
  <si>
    <t>C1: Cirkulerat material</t>
  </si>
  <si>
    <t>C2: Återanvändning</t>
  </si>
  <si>
    <t>C3: Materialåtervinning</t>
  </si>
  <si>
    <t>C4: Cirkulära affärsmodeller</t>
  </si>
  <si>
    <t>F1: Förnybarhet</t>
  </si>
  <si>
    <t>M1: Miljövarudeklaration – EPD</t>
  </si>
  <si>
    <t>E1: Emissioner - VOC</t>
  </si>
  <si>
    <t>E2: Emissioner - Formaldehyd</t>
  </si>
  <si>
    <t>E3: Emissioner – CMR</t>
  </si>
  <si>
    <t>E4: Urlakning till dricksvatten - 4MS</t>
  </si>
  <si>
    <t>CEO BASTAonline AB</t>
  </si>
  <si>
    <t>2151564634664</t>
  </si>
  <si>
    <t>H336</t>
  </si>
  <si>
    <t>Flyktigt ämne</t>
  </si>
  <si>
    <t>&lt;0.01 %</t>
  </si>
  <si>
    <t>1.99 - 2.5 %</t>
  </si>
  <si>
    <t>System X - xyz</t>
  </si>
  <si>
    <t>System X - xyx</t>
  </si>
  <si>
    <t>System X - xyy</t>
  </si>
  <si>
    <t>Bedömningsunderlag som använts</t>
  </si>
  <si>
    <t>System X - xysds</t>
  </si>
  <si>
    <t>System X - xyssaf</t>
  </si>
  <si>
    <t>System X - xyffaf</t>
  </si>
  <si>
    <t>Bedömningssammanställning för kemisk produkt</t>
  </si>
  <si>
    <t>Bedömningssammanställning för vara</t>
  </si>
  <si>
    <t>Bedömningssammanställning för sammansatt vara</t>
  </si>
  <si>
    <t>2024-02-16</t>
  </si>
  <si>
    <t>BASTA-systemets betygsnivåer</t>
  </si>
  <si>
    <t>Steg-för-steg guide inför en  bedömning:</t>
  </si>
  <si>
    <t>Färg</t>
  </si>
  <si>
    <t>Bindemedel</t>
  </si>
  <si>
    <t>Pigmentblandning</t>
  </si>
  <si>
    <t>Härdare</t>
  </si>
  <si>
    <t>Råvara, ämne eller blandning</t>
  </si>
  <si>
    <t>Vatten</t>
  </si>
  <si>
    <t>H2O</t>
  </si>
  <si>
    <t xml:space="preserve"> </t>
  </si>
  <si>
    <t>Ta fram fullständiga bedömningsunderlag, kan vara ett enstaka eller en kombination av följande underlag:</t>
  </si>
  <si>
    <t>Registrera artikeln i BASTA-systemet.</t>
  </si>
  <si>
    <t>a) Manuell registrering på hemsidan
b) Importfil</t>
  </si>
  <si>
    <r>
      <t xml:space="preserve">Leverantör av </t>
    </r>
    <r>
      <rPr>
        <b/>
        <sz val="10"/>
        <rFont val="Calibri"/>
        <family val="2"/>
        <scheme val="minor"/>
      </rPr>
      <t>råvaran/ämnet</t>
    </r>
  </si>
  <si>
    <t>Är valfria kriterieområden redovisade?</t>
  </si>
  <si>
    <t>Hängränna</t>
  </si>
  <si>
    <t>Stål</t>
  </si>
  <si>
    <t>Förbehandling</t>
  </si>
  <si>
    <t>Pigment</t>
  </si>
  <si>
    <t>Sten</t>
  </si>
  <si>
    <t>Denna bedömningssammanställning används bara för väldigt enkla varor, exempelvis en vara bestående av endast en råvara såsom sten.</t>
  </si>
  <si>
    <t>Steg 1. Bedömningssammanställning när den kemiska produkten levereras, används eller appliceras</t>
  </si>
  <si>
    <t>Steg 2: Teoretiskt resonemang kring tork- eller härdprocessen</t>
  </si>
  <si>
    <t>Genomförda tester/analyser</t>
  </si>
  <si>
    <t>Analys av</t>
  </si>
  <si>
    <t>Standard</t>
  </si>
  <si>
    <t>Halt</t>
  </si>
  <si>
    <t>Enhet</t>
  </si>
  <si>
    <t>Steg 3. Bedömningssammanställning av den kemiska produkten i inbyggt läge</t>
  </si>
  <si>
    <t>Betygsnivåer "BETA till BASTA" och "DEKLARERAD till BASTA" gäller endast för kemiska produkter som förändras kemiskt när de använts, till exempel via härdning eller torkning. Betygsnivåerna innebär att produkten vid leverans uppfyller betygsnivå BETA/DEKLARERAD men att den i sitt inbyggda skede klarar nivå BASTA.
Om en produkt ska registreras som "BETA till BASTA" eller "DEKLARERAD till BASTA" behöver en bedömningssammanställning fyllas i  både för produkten som den levereras och för produkten när den är installerad, dvs i användningsfasen. Det finns en egen bedömningssammanställning för den här typen av produkter.</t>
  </si>
  <si>
    <t>a) Fullständig kännedom om innehåll
b) Säkerhetsdatablad 
c) Byggvarudeklaration (eBVD) 
d) Underleverantörsförsäkran, signerad 
e) Redan registrerad produkt</t>
  </si>
  <si>
    <t>Isolerruta</t>
  </si>
  <si>
    <t>Beslag</t>
  </si>
  <si>
    <t>Absorbent</t>
  </si>
  <si>
    <t>Butyl</t>
  </si>
  <si>
    <t>Glas</t>
  </si>
  <si>
    <t>PA.-6</t>
  </si>
  <si>
    <t>POM</t>
  </si>
  <si>
    <t>Pulverfärg</t>
  </si>
  <si>
    <t>Kvarts</t>
  </si>
  <si>
    <t>Zeoliter</t>
  </si>
  <si>
    <t>Polyisobutylen</t>
  </si>
  <si>
    <t>Beläggning</t>
  </si>
  <si>
    <t>PUR</t>
  </si>
  <si>
    <t>Bas</t>
  </si>
  <si>
    <t>Automatisk färgmarkering för H-fraser</t>
  </si>
  <si>
    <t>Automatisk betygsberäkning</t>
  </si>
  <si>
    <t>Lösningsmedel</t>
  </si>
  <si>
    <t>Förtjockning</t>
  </si>
  <si>
    <t>xxxxxxxxx</t>
  </si>
  <si>
    <t>Leverantörs information om återvunnet material
Framtagen EPD</t>
  </si>
  <si>
    <t>XYZ</t>
  </si>
  <si>
    <t>Beskriv var underlagen finns sparade</t>
  </si>
  <si>
    <r>
      <t xml:space="preserve">Vissa kriteriekolumner i bedömningssammanställningen är markerade med grönt. Den gröna färgmarkeringen betyder att ämnen som omfattas av detta kriterium ska sammanräknas vid bedömning av produktens kriterieuppfyllnad, för mer info se Kriteriedokumentet på </t>
    </r>
    <r>
      <rPr>
        <sz val="12"/>
        <color theme="3"/>
        <rFont val="Calibri"/>
        <family val="2"/>
        <scheme val="minor"/>
      </rPr>
      <t>www.bastaonline.se/dokument.</t>
    </r>
    <r>
      <rPr>
        <sz val="12"/>
        <color theme="1"/>
        <rFont val="Calibri"/>
        <family val="2"/>
        <scheme val="minor"/>
      </rPr>
      <t xml:space="preserve">
Om sammanräkning av ämnen ska ske för ett kriterium betyder detta att de ämnen i produkten som omfattas av kriteriet ska räknas samman och att det är den sammanräknade koncentrationen som ska jämföras med haltgränsen.
De sammanräkningsregler som appliceras i BASTA-systemet är baserade på reglerna i CLP-förordningen, (EG) nr 1272/2008. 
Se mer info under "Automatisk betygsberäkning" vad som gäller vid sammanräkning.</t>
    </r>
  </si>
  <si>
    <t>Identifiera vilken sorts vara som produkten är:</t>
  </si>
  <si>
    <t>Några tips</t>
  </si>
  <si>
    <t>Version</t>
  </si>
  <si>
    <t>Kriterier utan H-fraser</t>
  </si>
  <si>
    <t>1. Fullständig kännedom om innehåll</t>
  </si>
  <si>
    <t>2. Säkerhetsdatablad</t>
  </si>
  <si>
    <t xml:space="preserve">
3. Byggvarudeklaration (eBVD)</t>
  </si>
  <si>
    <t>5. Redan registrerad produkt: Råvaran/produkten eller ämnet är redan registrerad i BASTA-systemet (Ange företag som registrerat och betygsnivå)</t>
  </si>
  <si>
    <t xml:space="preserve">
4. Underleverantörs-försäkran</t>
  </si>
  <si>
    <r>
      <t xml:space="preserve">Vikt-% av ämnet i  </t>
    </r>
    <r>
      <rPr>
        <b/>
        <sz val="10"/>
        <color theme="1"/>
        <rFont val="Calibri"/>
        <family val="2"/>
        <scheme val="minor"/>
      </rPr>
      <t>Ingående komponent</t>
    </r>
  </si>
  <si>
    <t>TIPS: För att öka tydligheten kan man välja att använda ramar och att sammanfoga celler som i exempelflikarna</t>
  </si>
  <si>
    <r>
      <t xml:space="preserve">Vikt-% av </t>
    </r>
    <r>
      <rPr>
        <b/>
        <sz val="10"/>
        <rFont val="Calibri"/>
        <family val="2"/>
        <scheme val="minor"/>
      </rPr>
      <t>råvara, ämne eller blandning</t>
    </r>
    <r>
      <rPr>
        <sz val="10"/>
        <rFont val="Calibri"/>
        <family val="2"/>
        <scheme val="minor"/>
      </rPr>
      <t xml:space="preserve"> i den kemiska produkten</t>
    </r>
  </si>
  <si>
    <r>
      <t xml:space="preserve">Vikt-% av ämne i  </t>
    </r>
    <r>
      <rPr>
        <b/>
        <sz val="10"/>
        <color theme="1"/>
        <rFont val="Calibri"/>
        <family val="2"/>
        <scheme val="minor"/>
      </rPr>
      <t>råvaran</t>
    </r>
  </si>
  <si>
    <t xml:space="preserve">Råvara, ämne </t>
  </si>
  <si>
    <r>
      <t xml:space="preserve">Vikt-% av </t>
    </r>
    <r>
      <rPr>
        <b/>
        <sz val="10"/>
        <rFont val="Calibri"/>
        <family val="2"/>
        <scheme val="minor"/>
      </rPr>
      <t xml:space="preserve">råvara, ämne </t>
    </r>
    <r>
      <rPr>
        <sz val="10"/>
        <rFont val="Calibri"/>
        <family val="2"/>
        <scheme val="minor"/>
      </rPr>
      <t>i varan</t>
    </r>
  </si>
  <si>
    <t>CAS/EC-nummer för ämnet</t>
  </si>
  <si>
    <r>
      <t xml:space="preserve">Vikt-% av </t>
    </r>
    <r>
      <rPr>
        <b/>
        <sz val="10"/>
        <color theme="1"/>
        <rFont val="Calibri"/>
        <family val="2"/>
        <scheme val="minor"/>
      </rPr>
      <t>råvaran</t>
    </r>
    <r>
      <rPr>
        <sz val="10"/>
        <color theme="1"/>
        <rFont val="Calibri"/>
        <family val="2"/>
        <scheme val="minor"/>
      </rPr>
      <t xml:space="preserve"> i varan</t>
    </r>
  </si>
  <si>
    <r>
      <t xml:space="preserve">Bedömningen ska göras i 3 steg:
</t>
    </r>
    <r>
      <rPr>
        <sz val="14"/>
        <color theme="1"/>
        <rFont val="Calibri"/>
        <family val="2"/>
        <scheme val="minor"/>
      </rPr>
      <t xml:space="preserve">1. Bedömning av kemisk produkt när den levereras/används
2. Teoretiskt resonemang kring vad som händer vid torkning/härdning samt information om eventuella genomförda tester
3. Bedömning av produkt när den är inbyggd. </t>
    </r>
  </si>
  <si>
    <t>OBS! Dessa betyg går endast att använda på produkter om de får BASTA i inbyggt läge.</t>
  </si>
  <si>
    <t>Omfattade produkter</t>
  </si>
  <si>
    <t>Produktnamn eller artikelnamn</t>
  </si>
  <si>
    <t>12312312</t>
  </si>
  <si>
    <t>Företag C</t>
  </si>
  <si>
    <t>Plast</t>
  </si>
  <si>
    <t>Plastkomponent</t>
  </si>
  <si>
    <t>PP</t>
  </si>
  <si>
    <t>Tillsatsämne</t>
  </si>
  <si>
    <t>XXX-XXX-X</t>
  </si>
  <si>
    <t>H334</t>
  </si>
  <si>
    <t>Legering A</t>
  </si>
  <si>
    <t>Legering B</t>
  </si>
  <si>
    <t>Legering C</t>
  </si>
  <si>
    <t>Plastkomponent 2</t>
  </si>
  <si>
    <t>Komp D</t>
  </si>
  <si>
    <t>Komp E</t>
  </si>
  <si>
    <t>Ej PBT</t>
  </si>
  <si>
    <t>Fönster</t>
  </si>
  <si>
    <t>1231233</t>
  </si>
  <si>
    <t>2025-01-01</t>
  </si>
  <si>
    <t>Kantförsegling</t>
  </si>
  <si>
    <t>Kiseldioxid</t>
  </si>
  <si>
    <t>Al-profil</t>
  </si>
  <si>
    <t>Al-legering</t>
  </si>
  <si>
    <t>H331</t>
  </si>
  <si>
    <t>Ingen VOC</t>
  </si>
  <si>
    <t>Ligger på XYZ</t>
  </si>
  <si>
    <t>Information om härdad färg samt emissionsdata sparad på XXX</t>
  </si>
  <si>
    <t>Omfattade produkter/artiklar</t>
  </si>
  <si>
    <t>111222333</t>
  </si>
  <si>
    <t>Additiv</t>
  </si>
  <si>
    <t>Härd-1</t>
  </si>
  <si>
    <t>Binde-2</t>
  </si>
  <si>
    <t>Lösnings-3</t>
  </si>
  <si>
    <t>Blå</t>
  </si>
  <si>
    <t>Mjukgörare</t>
  </si>
  <si>
    <t>VOC</t>
  </si>
  <si>
    <t>Finns sparade på XYZ</t>
  </si>
  <si>
    <t>Mellan härdaren och bindemedlet sker en polymerisering och tester visar på att halten monomerer ligger på låga nivåer efter härdning. Lösningsmedlet avgår under tork/härdprocessen. Emissionsdata visar på att produkten inte avger några VOC.</t>
  </si>
  <si>
    <t>Monomer</t>
  </si>
  <si>
    <t>SS-XXX-XXX</t>
  </si>
  <si>
    <t>&lt;0,001</t>
  </si>
  <si>
    <t>%</t>
  </si>
  <si>
    <t>Polymer</t>
  </si>
  <si>
    <t>x - Emissioner</t>
  </si>
  <si>
    <t>Monomeranalys av produkten
Emissionsdata</t>
  </si>
  <si>
    <t>Sparade på XYZ</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</si>
  <si>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</si>
  <si>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Råvara/Material</t>
  </si>
  <si>
    <r>
      <t xml:space="preserve">Vikt-% av </t>
    </r>
    <r>
      <rPr>
        <b/>
        <sz val="10"/>
        <color theme="1"/>
        <rFont val="Calibri"/>
        <family val="2"/>
        <scheme val="minor"/>
      </rPr>
      <t>råvaran eller materialet</t>
    </r>
    <r>
      <rPr>
        <sz val="10"/>
        <color theme="1"/>
        <rFont val="Calibri"/>
        <family val="2"/>
        <scheme val="minor"/>
      </rPr>
      <t xml:space="preserve"> i varan</t>
    </r>
  </si>
  <si>
    <r>
      <t xml:space="preserve">Vikt-% av ämnet i  </t>
    </r>
    <r>
      <rPr>
        <b/>
        <sz val="10"/>
        <color theme="1"/>
        <rFont val="Calibri"/>
        <family val="2"/>
        <scheme val="minor"/>
      </rPr>
      <t>råvaran/materialet</t>
    </r>
  </si>
  <si>
    <t>System XYZ</t>
  </si>
  <si>
    <t>x - Emissionstest</t>
  </si>
  <si>
    <t>Alla underlag finns på XYZ</t>
  </si>
  <si>
    <t>Produktinformation finns tillgänglig</t>
  </si>
  <si>
    <t>Steg 1. Bedömningssammanställning när den kemiska produkten levereras eller används</t>
  </si>
  <si>
    <t xml:space="preserve">Bedömningssammanställning för kemisk produkt med betygsnivå BETA eller DEKLARERAD till BASTA dvs kemiska produkter som torkar eller härdar </t>
  </si>
  <si>
    <t xml:space="preserve">Bedömningssammanställning för kemisk produkt med betygsnivå BETA eller DEKLARERAD till BASTA dvs kemiska produkter som torkar eller härdar. </t>
  </si>
  <si>
    <t>Lägg in ev valfria kriterieområden</t>
  </si>
  <si>
    <t>Bedöm och utvärdera betyg</t>
  </si>
  <si>
    <t>a) Cirkularitet
b) Förnybarhet
c) Miljöeffekter
d) Emissioner och tester
Eventuella frivilliga kriterieområden kryssas man dels i i bedömnings-sammanställningen samt i separat flik "Valfria kriterieområden".</t>
  </si>
  <si>
    <r>
      <t xml:space="preserve">Leverantör av </t>
    </r>
    <r>
      <rPr>
        <b/>
        <sz val="10"/>
        <rFont val="Calibri"/>
        <family val="2"/>
        <scheme val="minor"/>
      </rPr>
      <t>råvaran</t>
    </r>
    <r>
      <rPr>
        <sz val="10"/>
        <rFont val="Calibri"/>
        <family val="2"/>
        <scheme val="minor"/>
      </rPr>
      <t xml:space="preserve">, </t>
    </r>
    <r>
      <rPr>
        <b/>
        <sz val="10"/>
        <rFont val="Calibri"/>
        <family val="2"/>
        <scheme val="minor"/>
      </rPr>
      <t>ämne eller blandning</t>
    </r>
  </si>
  <si>
    <t>BLÅ TEXT = Kriterium utan H-fras - måste kontrolleras separat och om kriteriet uppfylls gumarkera rutan och om kriteriet inte uppfylls sätt ett kryss i rutan för att få  automatisk betygsbedömning</t>
  </si>
  <si>
    <t>Lägg in din produkt- och ämnes information i bedömningsarket</t>
  </si>
  <si>
    <t xml:space="preserve">Beroende på komplexiteten på produkten använder du den bedömningssammanställning som passar artikeln/varan/produkten. 
Följande information måste finnas med: </t>
  </si>
  <si>
    <t>H1.B</t>
  </si>
  <si>
    <t xml:space="preserve">
Använder du endast någon av mallarna kan man ta bort resterande flikar för att göra det hela mer överskådligt.
Det finns några exempel på hur man kan fylla i de olika bedömningssammanställningarna, exempel finns längst till höger bland flikarna. 
Det är inget krav från BASTA att använda dessa mallar, de är framtagna för att underlätta och ge vägledning. Vad som är krav för bedömningar finns beskrivet i kriterium V34.O2. Det är valfritt om man vill ändra och lägga till / ta bort fält i bedömningssammanställningen så att den passar era artiklar och produkter. </t>
  </si>
  <si>
    <t>BASTA-nivån är den högsta nivån i systemet. Produkter som uppfyller denna nivå uppfyller kriterier som begränsar utfasningsämnen och riskminskningsämnen enligt Kemikalieinspektionens ”PRIO-verktyg”.
BETA-nivån är den näst högsta nivån i systemet. Produkter som uppfyller denna nivå uppfyller kriterier som begränsar utfasningsämnen enligt Kemikalieinspektionens ”PRIO-verktyg”.
Produkter som registreras med DEKLARERAD klarar inte samtliga kriterier för att nå BASTA- eller BETA-nivån. För produkter registrerade som DEKLARERAD visas information om vilka kriterier som uppfylls eller ej uppfylls. Detta förser den som gör produktval med information för att kunna utvärdera om produkten kan användas eller ej.</t>
  </si>
  <si>
    <r>
      <t xml:space="preserve">Om en H-fras skrivs in i kolumnen "Klassificering av ämnet" kommer en gul markering  
visas i cellen för det/de kriterier i det fall H-frasen omfattas av BASTAs kriterier. 
Om ämnet berörs av flera olika H-fraser kan dessa skrivas i samma cell, dessa separeras då med semikolon (;) 
eller kommatecken (,) mellan varje H-fras. Då kommer berörda kriterer bli gulmarkerade. </t>
    </r>
    <r>
      <rPr>
        <sz val="12"/>
        <color rgb="FFFF0000"/>
        <rFont val="Calibri"/>
        <family val="2"/>
        <scheme val="minor"/>
      </rPr>
      <t xml:space="preserve"> </t>
    </r>
  </si>
  <si>
    <t xml:space="preserve">För kriterier som inte har någon H-fras behöver man själv kontrollera om kriteriet berörs eller ej.
 Dessa kriterier är markerade med blå text. 
Vissa av kriterierna har trots det kopplingar till H-fraser och om någon av dessa H-fraser har skrivits in 
kommer den cellen bli gulmarkerad. 
Om inte cellen blir gulmarkerad så gulmarkerar du den själv för ökad tydlighet för att därefter ta ställning
till om kriteriet uppfylls eller ej. </t>
  </si>
  <si>
    <t>a) Kemisk produkt - exempelvis färg
b) Vara - exempelvis hängränna
c)  Sammansatt vara - Varor som består av fler än bara en vara - exempelvis fönster
d) BETA eller DEKLARERAD till BASTA - endast för kemiska produkter som förändras från användning till inbyggt (torka eller härda), exempelvis färg eller härdplast.
e) Förenklad bedömningssammanställning - Endast för väldigt enkla varor exempelvis en vara bestående av en råvara såsom sten.</t>
  </si>
  <si>
    <t>För mer information om de olika bedömningsunderlagen se Kriteriedokumentet V34.O2</t>
  </si>
  <si>
    <r>
      <t xml:space="preserve">Gör en bedömning av respektive ämnes kriterieuppfyllnad utifrån halter och ev sammanräkningsregler. 
I bedömningsmatrisen ligger endast kriterie-ID och ev riskfras, mer info om respektive kriterium finns i fliken </t>
    </r>
    <r>
      <rPr>
        <b/>
        <sz val="14"/>
        <color theme="1"/>
        <rFont val="Calibri"/>
        <family val="2"/>
        <scheme val="minor"/>
      </rPr>
      <t xml:space="preserve">Kriterier </t>
    </r>
    <r>
      <rPr>
        <sz val="14"/>
        <color theme="1"/>
        <rFont val="Calibri"/>
        <family val="2"/>
        <scheme val="minor"/>
      </rPr>
      <t xml:space="preserve">och ännu utförligare i </t>
    </r>
    <r>
      <rPr>
        <b/>
        <sz val="14"/>
        <color theme="1"/>
        <rFont val="Calibri"/>
        <family val="2"/>
        <scheme val="minor"/>
      </rPr>
      <t>BASTAs kriteriedokument.</t>
    </r>
    <r>
      <rPr>
        <sz val="14"/>
        <color theme="1"/>
        <rFont val="Calibri"/>
        <family val="2"/>
        <scheme val="minor"/>
      </rPr>
      <t xml:space="preserve">
Kriterier kopplade till en H-fras/riskfras får en gul markering i rutan om H-frasen fylls i. </t>
    </r>
    <r>
      <rPr>
        <sz val="14"/>
        <rFont val="Calibri"/>
        <family val="2"/>
        <scheme val="minor"/>
      </rPr>
      <t>Har kriteriet ingen riskfras (kriterietext i blått) behöver du själv värdera om kriteriet är aktuellt för bedömnin</t>
    </r>
    <r>
      <rPr>
        <sz val="14"/>
        <color theme="1"/>
        <rFont val="Calibri"/>
        <family val="2"/>
        <scheme val="minor"/>
      </rPr>
      <t xml:space="preserve">g, gulmarkera relevant(a) cell(er) (för tydligare beskrivning se fliken </t>
    </r>
    <r>
      <rPr>
        <b/>
        <sz val="14"/>
        <color theme="1"/>
        <rFont val="Calibri"/>
        <family val="2"/>
        <scheme val="minor"/>
      </rPr>
      <t>INFO</t>
    </r>
    <r>
      <rPr>
        <sz val="14"/>
        <color theme="1"/>
        <rFont val="Calibri"/>
        <family val="2"/>
        <scheme val="minor"/>
      </rPr>
      <t>)
Därefter kryssar du i celler för ev kriterier som ej uppfylls</t>
    </r>
    <r>
      <rPr>
        <sz val="14"/>
        <rFont val="Calibri"/>
        <family val="2"/>
        <scheme val="minor"/>
      </rPr>
      <t xml:space="preserve">.  </t>
    </r>
  </si>
  <si>
    <t xml:space="preserve">Längst ut till höger i fliken (till höger om kriterierna) ligger en tabell där du ska fylla i vilken sorts bedömningsunderlag som använts och var de finns sparade. Det går att ha flera olika bedömningsunderlag för ett ämne eller komponent.  </t>
  </si>
  <si>
    <r>
      <t xml:space="preserve">Använder du dig av importfilen första gången så är ett tips att: 
1. Lägg in minst en produkt manuellt
2. Exportera ut
3. Använd exportfilen som mall och justera och importera artikeln tills det ser bra ut på artikelkortet
4. Lägg in resterande artiklar i importfilen. 
5. Importera in alla artiklar
Kom ihåg att importfilen </t>
    </r>
    <r>
      <rPr>
        <b/>
        <sz val="14"/>
        <color theme="1"/>
        <rFont val="Calibri"/>
        <family val="2"/>
        <scheme val="minor"/>
      </rPr>
      <t>INTE</t>
    </r>
    <r>
      <rPr>
        <sz val="14"/>
        <color theme="1"/>
        <rFont val="Calibri"/>
        <family val="2"/>
        <scheme val="minor"/>
      </rPr>
      <t xml:space="preserve"> kan/ska användas som bedömningssammanställning!</t>
    </r>
  </si>
  <si>
    <t xml:space="preserve">Om ämnet INTE uppfyller kriteriet behöver man själv markera med ett kryss i den gulmarkerade rutan, då blir den nedre lila raden markerad med ett kryss och betyget räknas automatiskt ut beroende på vilka kriterier som inte är uppfyllda. 
För kriterier som ska sammanräknas (gröna fält) behöver man själv värdera hur produkten uppfyller kriteriet efter sammanräkning. </t>
  </si>
  <si>
    <t>BLÅ TEXT = Kriterium utan H-fras - måste kontrolleras separat och om kriteriet uppfylls gulmarkera rutan för att därefter värdera om kriteriet  uppfylls eller ej utifrån halter. Om halten är för hög, sätt ett kryss i rutan för att få  automatisk betygsbedömning</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</si>
  <si>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</si>
  <si>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Celler blir markerade med "Gult" om ämnet omfattas av kriteriet, finns inga H-fraser kopplade till kriteriet gör en egen värdering om kriteriet omfattas och markera cellen gul. 
Markera därefter med "X" i cellen om kriteriet inte uppfylls, betyget räknas då ut automatiskt.</t>
  </si>
  <si>
    <t xml:space="preserve">Detta dokument är ett hjälpmedel i arbetet att säkerställa att en kemisk produkt eller vara uppfyller BASTAs kriterier. 
Det är ett hjälpmedel för att göra bedömningar gentemot BASTA-systemets kriterier. Filen innehåller 6 olika bedömningssammanställningar, hur och vilken som används beror på hur komplex artikeln som ska bedömas är. 
Det finns även en flik för Valfria kriterieområdena för att dokumentera vilka underlag som använts och var de finns sparade. 
Längst till höger finns lila flikar med exempel för respektive bedömningssammanställning.
Läs gärna igenom INFO och Steg-för-steg guiden och titta igenom exemplen (lila flikar) innan du börjar fylla i bedömningssammanställningen. 
De sex mallarna för bedömningssammanställning som finns i detta dokument är:
- Kemisk produkt - exempelvis färg 
- Vara - exempelvis hängränna
- Sammansatt vara - Varor som består av fler än bara en vara - exempelvis fönster
- BETA eller DEKLARERAD till BASTA - endast för kemiska produkter som förändras från användning till inbyggt (torka eller härda), exempelvis en färg en eller en plast som härdar.
- Förenklad bedömningssammanställning - Endast för väldigt enkla varor exempelvis en vara bestående av en råvara såsom sten.
- Dokumentation av valfria kriterieområden: Cirkularitet, Förnybarhet, Miljödata, Emissioner och tester
</t>
  </si>
  <si>
    <t>Ej detekterbar</t>
  </si>
  <si>
    <t>VOC-emissioner</t>
  </si>
  <si>
    <t>1 och 1B</t>
  </si>
  <si>
    <t xml:space="preserve">För kriterieversion V35 - Version 2 </t>
  </si>
  <si>
    <t>Underlag som använts för bedömningen (V35.O2)</t>
  </si>
  <si>
    <t>V35.H1.A: H350</t>
  </si>
  <si>
    <t>V35.H1.B: H351</t>
  </si>
  <si>
    <t>V35.H1.C: H340</t>
  </si>
  <si>
    <t>V35.H1.D: H341</t>
  </si>
  <si>
    <t>V35.H1.E: H360</t>
  </si>
  <si>
    <t>V35.H1.F: H360 (Taxonomin)</t>
  </si>
  <si>
    <t>V35.H1.G: H361</t>
  </si>
  <si>
    <t>V35.H1.H: H362</t>
  </si>
  <si>
    <t>V35.H2.A: EUH380 och EUH430</t>
  </si>
  <si>
    <t>V35.H2.B: EUH381 och EUH431</t>
  </si>
  <si>
    <t>V35.H2.C: Undantag från V35.H2.A</t>
  </si>
  <si>
    <t>V35.H3.A: PBT</t>
  </si>
  <si>
    <t>V35.H3.B: vPvB</t>
  </si>
  <si>
    <t>V35.H3.C: Pot. PBT / vPvB</t>
  </si>
  <si>
    <t>V35.H3.D: PFAS</t>
  </si>
  <si>
    <t>V35.H3.E: EUH450</t>
  </si>
  <si>
    <t>V35.H3.F: EUH451</t>
  </si>
  <si>
    <t>V35.H4.A: Pb</t>
  </si>
  <si>
    <t>V35.H4.B: Pb undantag</t>
  </si>
  <si>
    <t>V35.H4.C: Hg</t>
  </si>
  <si>
    <t>V35.H4.D: Cd</t>
  </si>
  <si>
    <t>V35.H5.A: H420 eller Förord.(EG) 1005/2009</t>
  </si>
  <si>
    <t>V35.H6.A: F-gaser</t>
  </si>
  <si>
    <t>V35.H7.A: H334</t>
  </si>
  <si>
    <t>V35.H7.B: H334</t>
  </si>
  <si>
    <t>V35.H7.C: H317</t>
  </si>
  <si>
    <t>V35.H7.D: H317</t>
  </si>
  <si>
    <t>V35.H8.A: 
1. Oral (H300, H301)
2. Dermal (H310, H311)
3. Inhalation (H330,  H331)</t>
  </si>
  <si>
    <t>V35.H8.B: H370</t>
  </si>
  <si>
    <t>V35.H8.C: H371</t>
  </si>
  <si>
    <t xml:space="preserve">V35.H8.D: H304 </t>
  </si>
  <si>
    <t>V35.H8.E: H372</t>
  </si>
  <si>
    <t>V35.H8.F: H373</t>
  </si>
  <si>
    <t>V35.H9.A: VOC</t>
  </si>
  <si>
    <t>V35.H10.A: H400</t>
  </si>
  <si>
    <t>V35.H10.B: H410 eller H411</t>
  </si>
  <si>
    <t xml:space="preserve">V35.H10C: H412 (CSRD, SoC-ämnen) </t>
  </si>
  <si>
    <t>V35.H10.D: H413</t>
  </si>
  <si>
    <t>V35.H11.A: Kandidatförteckningen</t>
  </si>
  <si>
    <t>V35.O2 Underlag som använts för bedömningen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</si>
</sst>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2"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8"/>
      <name val="Calibri"/>
      <family val="2"/>
      <scheme val="minor"/>
    </font>
    <font>
      <sz val="9"/>
      <color indexed="81"/>
      <name val="Tahoma"/>
      <family val="2"/>
    </font>
    <font>
      <sz val="12"/>
      <color rgb="FFFF0000"/>
      <name val="Calibri"/>
      <family val="2"/>
      <scheme val="minor"/>
    </font>
    <font>
      <b/>
      <sz val="18"/>
      <color theme="1"/>
      <name val="Calibri"/>
      <family val="2"/>
      <scheme val="minor"/>
    </font>
    <font>
      <sz val="12"/>
      <color theme="3"/>
      <name val="Calibri"/>
      <family val="2"/>
      <scheme val="minor"/>
    </font>
    <font>
      <sz val="10"/>
      <color rgb="FF0070C0"/>
      <name val="Calibri"/>
      <family val="2"/>
      <scheme val="minor"/>
    </font>
    <font>
      <sz val="14"/>
      <name val="Calibri"/>
      <family val="2"/>
      <scheme val="minor"/>
    </font>
    <font>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8">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2" applyNumberFormat="0" applyFill="0" applyAlignment="0" applyProtection="0"/>
  </cellStyleXfs>
  <cellXfs count="346">
    <xf numFmtId="0" fontId="0" fillId="0" borderId="0" xfId="0"/>
    <xf numFmtId="0" fontId="0" fillId="2" borderId="0" xfId="0" applyFill="1" applyAlignment="1">
      <alignment vertical="top" wrapText="1"/>
    </xf>
    <xf numFmtId="0" fontId="0" fillId="2" borderId="0" xfId="0" applyFill="1" applyAlignment="1">
      <alignment vertical="top"/>
    </xf>
    <xf numFmtId="0" fontId="0" fillId="0" borderId="0" xfId="0" applyAlignment="1">
      <alignment vertical="top" wrapText="1"/>
    </xf>
    <xf numFmtId="0" fontId="2" fillId="0" borderId="0" xfId="0" applyFont="1" applyAlignment="1">
      <alignment vertical="top"/>
    </xf>
    <xf numFmtId="49" fontId="11" fillId="0" borderId="0" xfId="0" applyNumberFormat="1" applyFont="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0" fontId="0" fillId="0" borderId="0" xfId="0"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0" fillId="2" borderId="0" xfId="0" applyFill="1" applyAlignment="1">
      <alignment vertical="center" wrapText="1"/>
    </xf>
    <xf numFmtId="0" fontId="14" fillId="0" borderId="0" xfId="0" applyFont="1" applyAlignment="1">
      <alignment vertical="center"/>
    </xf>
    <xf numFmtId="0" fontId="14" fillId="0" borderId="0" xfId="0" applyFont="1" applyAlignment="1">
      <alignment horizontal="lef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0" fontId="18" fillId="4" borderId="3" xfId="0" applyFont="1" applyFill="1" applyBorder="1" applyAlignment="1">
      <alignment horizontal="center" textRotation="90"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12" fillId="3" borderId="3" xfId="0" applyFont="1" applyFill="1" applyBorder="1" applyAlignment="1">
      <alignment horizontal="center" vertical="center" wrapText="1"/>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0" xfId="0" applyFont="1" applyAlignment="1">
      <alignment horizontal="left" vertical="top" wrapText="1"/>
    </xf>
    <xf numFmtId="0" fontId="23" fillId="0" borderId="22" xfId="2" applyFont="1"/>
    <xf numFmtId="0" fontId="18" fillId="4" borderId="11" xfId="0" applyFont="1" applyFill="1" applyBorder="1" applyAlignment="1">
      <alignment wrapText="1"/>
    </xf>
    <xf numFmtId="0" fontId="7" fillId="4" borderId="11" xfId="0" applyFont="1" applyFill="1" applyBorder="1" applyAlignment="1">
      <alignment wrapText="1"/>
    </xf>
    <xf numFmtId="0" fontId="17" fillId="4" borderId="11" xfId="0" applyFont="1" applyFill="1" applyBorder="1" applyAlignment="1">
      <alignment wrapText="1"/>
    </xf>
    <xf numFmtId="0" fontId="18" fillId="4" borderId="11" xfId="0" applyFont="1" applyFill="1" applyBorder="1" applyAlignment="1">
      <alignment horizontal="left"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18" fillId="3" borderId="3" xfId="0" applyFont="1" applyFill="1" applyBorder="1" applyAlignment="1">
      <alignment horizontal="left" vertical="center" wrapText="1"/>
    </xf>
    <xf numFmtId="0" fontId="18" fillId="3" borderId="3" xfId="1" applyNumberFormat="1" applyFont="1" applyFill="1" applyBorder="1" applyAlignment="1">
      <alignment horizontal="left" vertical="center" wrapText="1"/>
    </xf>
    <xf numFmtId="164" fontId="18" fillId="3" borderId="3" xfId="1" applyNumberFormat="1" applyFont="1" applyFill="1" applyBorder="1" applyAlignment="1">
      <alignment horizontal="right" vertical="center" wrapText="1"/>
    </xf>
    <xf numFmtId="165" fontId="18" fillId="3" borderId="3" xfId="1" applyNumberFormat="1" applyFont="1" applyFill="1" applyBorder="1" applyAlignment="1">
      <alignment horizontal="right" vertical="center" wrapText="1"/>
    </xf>
    <xf numFmtId="0" fontId="0" fillId="0" borderId="27" xfId="0" applyBorder="1" applyAlignment="1">
      <alignment horizontal="left" vertical="center" wrapText="1"/>
    </xf>
    <xf numFmtId="0" fontId="12" fillId="0" borderId="27" xfId="0" applyFont="1" applyBorder="1" applyAlignment="1">
      <alignment horizontal="center"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12" fillId="4" borderId="11" xfId="0" applyFont="1" applyFill="1" applyBorder="1" applyAlignment="1">
      <alignment horizontal="left" wrapText="1"/>
    </xf>
    <xf numFmtId="0" fontId="5" fillId="2" borderId="0" xfId="0" applyFont="1" applyFill="1" applyAlignment="1">
      <alignment vertical="top"/>
    </xf>
    <xf numFmtId="0" fontId="18" fillId="2" borderId="16" xfId="0" applyFont="1" applyFill="1" applyBorder="1" applyAlignment="1">
      <alignment horizontal="left" vertical="top" wrapText="1"/>
    </xf>
    <xf numFmtId="0" fontId="18" fillId="2" borderId="16" xfId="1" applyNumberFormat="1" applyFont="1" applyFill="1" applyBorder="1" applyAlignment="1">
      <alignment horizontal="left" vertical="top" wrapText="1"/>
    </xf>
    <xf numFmtId="164" fontId="18" fillId="2" borderId="16"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0" fillId="8" borderId="26" xfId="0" applyFill="1" applyBorder="1" applyAlignment="1">
      <alignment vertical="center" wrapText="1"/>
    </xf>
    <xf numFmtId="0" fontId="0" fillId="8" borderId="28" xfId="0" applyFill="1" applyBorder="1" applyAlignment="1">
      <alignment vertical="center" wrapText="1"/>
    </xf>
    <xf numFmtId="0" fontId="14" fillId="2" borderId="0" xfId="0" applyFont="1" applyFill="1" applyAlignment="1">
      <alignment vertical="center"/>
    </xf>
    <xf numFmtId="49" fontId="16" fillId="2" borderId="0" xfId="0" applyNumberFormat="1" applyFont="1" applyFill="1" applyAlignment="1">
      <alignment vertical="center"/>
    </xf>
    <xf numFmtId="49" fontId="14" fillId="2" borderId="0" xfId="0" applyNumberFormat="1" applyFont="1" applyFill="1" applyAlignment="1">
      <alignment vertical="center" wrapText="1"/>
    </xf>
    <xf numFmtId="0" fontId="14" fillId="2" borderId="0" xfId="0" applyFont="1" applyFill="1" applyAlignment="1">
      <alignment horizontal="lef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0" fontId="2" fillId="2" borderId="0" xfId="0" applyFont="1" applyFill="1" applyAlignment="1">
      <alignment vertical="top"/>
    </xf>
    <xf numFmtId="165" fontId="0" fillId="3" borderId="5" xfId="1" applyNumberFormat="1" applyFont="1" applyFill="1" applyBorder="1" applyAlignment="1">
      <alignment horizontal="center" vertical="center" wrapText="1"/>
    </xf>
    <xf numFmtId="165" fontId="0" fillId="3" borderId="3" xfId="1" applyNumberFormat="1" applyFont="1" applyFill="1" applyBorder="1" applyAlignment="1">
      <alignment horizontal="center" vertical="center" wrapText="1"/>
    </xf>
    <xf numFmtId="0" fontId="10" fillId="0" borderId="10" xfId="0" applyFont="1" applyBorder="1" applyAlignment="1">
      <alignment horizontal="left" vertical="center" wrapText="1"/>
    </xf>
    <xf numFmtId="0" fontId="10" fillId="4" borderId="3" xfId="0" applyFont="1" applyFill="1" applyBorder="1" applyAlignment="1">
      <alignment horizontal="center" vertical="top"/>
    </xf>
    <xf numFmtId="0" fontId="14" fillId="0" borderId="17" xfId="0" applyFont="1" applyBorder="1" applyAlignment="1">
      <alignment vertical="center"/>
    </xf>
    <xf numFmtId="0" fontId="0" fillId="3" borderId="5" xfId="0" applyFill="1" applyBorder="1" applyAlignment="1">
      <alignment horizontal="center" vertical="center" wrapText="1"/>
    </xf>
    <xf numFmtId="0" fontId="0" fillId="3" borderId="3" xfId="0"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5" xfId="0" applyFill="1" applyBorder="1" applyAlignment="1">
      <alignment vertical="top" wrapText="1"/>
    </xf>
    <xf numFmtId="0" fontId="0" fillId="3" borderId="3"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3" xfId="1" applyNumberFormat="1" applyFont="1" applyFill="1" applyBorder="1" applyAlignment="1">
      <alignment horizontal="lef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center" wrapText="1"/>
    </xf>
    <xf numFmtId="0" fontId="0" fillId="3" borderId="3" xfId="0" applyFill="1" applyBorder="1" applyAlignment="1">
      <alignment vertical="center"/>
    </xf>
    <xf numFmtId="0" fontId="0" fillId="3" borderId="3" xfId="0" applyFill="1" applyBorder="1"/>
    <xf numFmtId="49" fontId="0" fillId="3" borderId="3" xfId="0" applyNumberFormat="1" applyFill="1" applyBorder="1"/>
    <xf numFmtId="49" fontId="3" fillId="3" borderId="3" xfId="0" applyNumberFormat="1" applyFont="1" applyFill="1" applyBorder="1" applyAlignment="1">
      <alignment vertical="center"/>
    </xf>
    <xf numFmtId="49" fontId="0" fillId="3" borderId="3" xfId="0" applyNumberFormat="1" applyFill="1" applyBorder="1" applyAlignment="1">
      <alignment wrapText="1"/>
    </xf>
    <xf numFmtId="0" fontId="0" fillId="3" borderId="3" xfId="0" applyFill="1" applyBorder="1" applyAlignment="1">
      <alignment vertical="top"/>
    </xf>
    <xf numFmtId="49" fontId="0" fillId="3" borderId="3" xfId="0" applyNumberFormat="1" applyFill="1" applyBorder="1" applyAlignment="1">
      <alignment vertical="top"/>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 fillId="4" borderId="11" xfId="0" applyFont="1" applyFill="1" applyBorder="1" applyAlignment="1">
      <alignment horizontal="left" wrapText="1"/>
    </xf>
    <xf numFmtId="0" fontId="4" fillId="4" borderId="11" xfId="0" applyFont="1" applyFill="1" applyBorder="1" applyAlignment="1">
      <alignment wrapText="1"/>
    </xf>
    <xf numFmtId="165" fontId="0" fillId="3" borderId="5" xfId="1" applyNumberFormat="1" applyFont="1" applyFill="1" applyBorder="1" applyAlignment="1">
      <alignment vertical="top"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165" fontId="0" fillId="3" borderId="6" xfId="1" applyNumberFormat="1" applyFont="1" applyFill="1" applyBorder="1" applyAlignment="1">
      <alignment vertical="top" wrapText="1"/>
    </xf>
    <xf numFmtId="0" fontId="1" fillId="3" borderId="2"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0" xfId="0" applyAlignment="1">
      <alignment vertical="center"/>
    </xf>
    <xf numFmtId="0" fontId="27" fillId="0" borderId="0" xfId="0" applyFont="1"/>
    <xf numFmtId="0" fontId="16" fillId="0" borderId="0" xfId="0" applyFont="1" applyAlignment="1">
      <alignment vertical="center" wrapText="1"/>
    </xf>
    <xf numFmtId="0" fontId="14" fillId="0" borderId="0" xfId="0" applyFont="1" applyAlignment="1">
      <alignment vertical="center" wrapText="1"/>
    </xf>
    <xf numFmtId="165" fontId="0" fillId="3" borderId="28" xfId="1" applyNumberFormat="1" applyFont="1" applyFill="1" applyBorder="1" applyAlignment="1">
      <alignment horizontal="right" vertical="center" wrapText="1"/>
    </xf>
    <xf numFmtId="0" fontId="0" fillId="3" borderId="10" xfId="0"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21" xfId="1" applyNumberFormat="1" applyFont="1" applyFill="1" applyBorder="1" applyAlignment="1">
      <alignment horizontal="left" vertical="center" wrapText="1"/>
    </xf>
    <xf numFmtId="0" fontId="0" fillId="3" borderId="21" xfId="0" applyFill="1" applyBorder="1" applyAlignment="1">
      <alignment horizontal="left" vertical="center" wrapText="1"/>
    </xf>
    <xf numFmtId="0" fontId="12" fillId="0" borderId="0" xfId="0" applyFont="1" applyAlignment="1">
      <alignment horizontal="center"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16" fillId="0" borderId="0" xfId="0" applyFont="1" applyAlignment="1">
      <alignment vertical="center"/>
    </xf>
    <xf numFmtId="0" fontId="4" fillId="2" borderId="0" xfId="0" applyFont="1" applyFill="1" applyAlignment="1">
      <alignment horizontal="left" vertical="top"/>
    </xf>
    <xf numFmtId="0" fontId="18" fillId="5" borderId="3" xfId="0" applyFont="1" applyFill="1" applyBorder="1" applyAlignment="1">
      <alignment horizontal="center" textRotation="90"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29" fillId="5" borderId="3" xfId="0" applyFont="1" applyFill="1" applyBorder="1" applyAlignment="1">
      <alignment horizontal="center" textRotation="90" wrapText="1"/>
    </xf>
    <xf numFmtId="0" fontId="29" fillId="7" borderId="3" xfId="0" applyFont="1" applyFill="1" applyBorder="1" applyAlignment="1">
      <alignment horizontal="center" textRotation="90" wrapText="1"/>
    </xf>
    <xf numFmtId="0" fontId="23" fillId="0" borderId="22" xfId="2" applyFont="1" applyAlignment="1">
      <alignment horizontal="left" wrapText="1"/>
    </xf>
    <xf numFmtId="0" fontId="17" fillId="10" borderId="3" xfId="0" applyFont="1" applyFill="1" applyBorder="1" applyAlignment="1">
      <alignment wrapText="1"/>
    </xf>
    <xf numFmtId="0" fontId="17" fillId="11" borderId="11" xfId="0" applyFont="1" applyFill="1" applyBorder="1" applyAlignment="1">
      <alignment horizontal="center" wrapText="1"/>
    </xf>
    <xf numFmtId="0" fontId="10" fillId="11" borderId="3" xfId="0" applyFont="1" applyFill="1" applyBorder="1" applyAlignment="1">
      <alignment horizontal="center" vertical="top"/>
    </xf>
    <xf numFmtId="0" fontId="18" fillId="11" borderId="26" xfId="0" applyFont="1" applyFill="1" applyBorder="1" applyAlignment="1">
      <alignment vertical="top"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10" fontId="0" fillId="3" borderId="3" xfId="1" applyNumberFormat="1" applyFont="1" applyFill="1" applyBorder="1" applyAlignment="1">
      <alignment horizontal="right" vertical="center" wrapText="1"/>
    </xf>
    <xf numFmtId="10" fontId="0" fillId="3" borderId="3" xfId="1" applyNumberFormat="1" applyFont="1" applyFill="1" applyBorder="1" applyAlignment="1">
      <alignment horizontal="center" vertical="center" wrapText="1"/>
    </xf>
    <xf numFmtId="10" fontId="0" fillId="3" borderId="5" xfId="1" applyNumberFormat="1" applyFont="1" applyFill="1" applyBorder="1" applyAlignment="1">
      <alignment vertical="top" wrapText="1"/>
    </xf>
    <xf numFmtId="10" fontId="0" fillId="3" borderId="3" xfId="1" applyNumberFormat="1" applyFont="1" applyFill="1" applyBorder="1" applyAlignment="1">
      <alignment vertical="top" wrapText="1"/>
    </xf>
    <xf numFmtId="10" fontId="0" fillId="3" borderId="6" xfId="1" applyNumberFormat="1" applyFont="1" applyFill="1" applyBorder="1" applyAlignment="1">
      <alignment vertical="top" wrapText="1"/>
    </xf>
    <xf numFmtId="10" fontId="0" fillId="3" borderId="21" xfId="1" applyNumberFormat="1" applyFont="1" applyFill="1" applyBorder="1" applyAlignment="1">
      <alignment horizontal="right" vertical="center" wrapText="1"/>
    </xf>
    <xf numFmtId="10" fontId="0" fillId="3" borderId="35" xfId="1" applyNumberFormat="1" applyFont="1" applyFill="1" applyBorder="1" applyAlignment="1">
      <alignment vertical="top" wrapText="1"/>
    </xf>
    <xf numFmtId="10" fontId="0" fillId="3" borderId="10" xfId="1" applyNumberFormat="1" applyFont="1" applyFill="1" applyBorder="1" applyAlignment="1">
      <alignment horizontal="right" vertical="center" wrapText="1"/>
    </xf>
    <xf numFmtId="0" fontId="31" fillId="2" borderId="0" xfId="0" applyFont="1" applyFill="1" applyAlignment="1">
      <alignment horizontal="center" vertical="top" wrapText="1"/>
    </xf>
    <xf numFmtId="0" fontId="12" fillId="5" borderId="11" xfId="0" applyFont="1" applyFill="1" applyBorder="1" applyAlignment="1">
      <alignment wrapText="1"/>
    </xf>
    <xf numFmtId="0" fontId="31" fillId="2" borderId="0" xfId="0" applyFont="1" applyFill="1" applyAlignment="1">
      <alignment vertical="top" wrapText="1"/>
    </xf>
    <xf numFmtId="0" fontId="0" fillId="2" borderId="0" xfId="0" applyFill="1"/>
    <xf numFmtId="165" fontId="0" fillId="3" borderId="10" xfId="1" applyNumberFormat="1" applyFont="1" applyFill="1" applyBorder="1" applyAlignment="1">
      <alignment horizontal="right" vertical="center" wrapText="1"/>
    </xf>
    <xf numFmtId="0" fontId="0" fillId="3" borderId="6" xfId="0" applyFill="1" applyBorder="1" applyAlignment="1">
      <alignment horizontal="left" vertical="center" wrapText="1"/>
    </xf>
    <xf numFmtId="10" fontId="0" fillId="3" borderId="6"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65" fontId="0" fillId="3" borderId="6" xfId="1" applyNumberFormat="1" applyFont="1" applyFill="1" applyBorder="1" applyAlignment="1">
      <alignment horizontal="right" vertical="center" wrapText="1"/>
    </xf>
    <xf numFmtId="0" fontId="0" fillId="3" borderId="11" xfId="0" applyFill="1" applyBorder="1" applyAlignment="1">
      <alignment horizontal="left" vertical="center" wrapText="1"/>
    </xf>
    <xf numFmtId="10" fontId="0" fillId="3" borderId="11" xfId="1" applyNumberFormat="1" applyFont="1" applyFill="1" applyBorder="1" applyAlignment="1">
      <alignment horizontal="right" vertical="center" wrapText="1"/>
    </xf>
    <xf numFmtId="165" fontId="0" fillId="3" borderId="11" xfId="1" applyNumberFormat="1" applyFont="1" applyFill="1" applyBorder="1" applyAlignment="1">
      <alignment horizontal="right" vertical="center" wrapText="1"/>
    </xf>
    <xf numFmtId="0" fontId="0" fillId="3" borderId="12" xfId="0"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13"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0" fillId="3" borderId="44" xfId="0" applyFill="1" applyBorder="1" applyAlignment="1">
      <alignment horizontal="left" vertical="center" wrapText="1"/>
    </xf>
    <xf numFmtId="10" fontId="0" fillId="3" borderId="5" xfId="1" applyNumberFormat="1" applyFont="1" applyFill="1" applyBorder="1" applyAlignment="1">
      <alignment horizontal="center" vertical="center" wrapText="1"/>
    </xf>
    <xf numFmtId="10" fontId="0" fillId="3" borderId="6" xfId="1" applyNumberFormat="1" applyFont="1" applyFill="1" applyBorder="1" applyAlignment="1">
      <alignment horizontal="center" vertical="center" wrapText="1"/>
    </xf>
    <xf numFmtId="0" fontId="0" fillId="3" borderId="11" xfId="1" applyNumberFormat="1" applyFont="1" applyFill="1" applyBorder="1" applyAlignment="1">
      <alignment horizontal="left" vertical="center" wrapText="1"/>
    </xf>
    <xf numFmtId="9" fontId="0" fillId="3" borderId="3" xfId="1" applyFont="1" applyFill="1" applyBorder="1" applyAlignment="1">
      <alignment horizontal="right" vertical="center" wrapText="1"/>
    </xf>
    <xf numFmtId="10" fontId="0" fillId="3" borderId="10" xfId="1" applyNumberFormat="1" applyFont="1" applyFill="1" applyBorder="1" applyAlignment="1">
      <alignment horizontal="center" vertical="center" wrapText="1"/>
    </xf>
    <xf numFmtId="165" fontId="0" fillId="3" borderId="10" xfId="1" applyNumberFormat="1" applyFont="1" applyFill="1" applyBorder="1" applyAlignment="1">
      <alignment vertical="top" wrapText="1"/>
    </xf>
    <xf numFmtId="0" fontId="0" fillId="3" borderId="45" xfId="0" applyFill="1" applyBorder="1" applyAlignment="1">
      <alignment horizontal="left" vertical="center" wrapText="1"/>
    </xf>
    <xf numFmtId="9" fontId="0" fillId="3" borderId="5" xfId="1" applyFont="1" applyFill="1" applyBorder="1" applyAlignment="1">
      <alignment horizontal="right" vertical="center" wrapText="1"/>
    </xf>
    <xf numFmtId="9" fontId="0" fillId="3" borderId="6" xfId="1" applyFont="1" applyFill="1" applyBorder="1" applyAlignment="1">
      <alignment horizontal="right" vertical="center" wrapText="1"/>
    </xf>
    <xf numFmtId="165" fontId="0" fillId="3" borderId="11" xfId="1" applyNumberFormat="1" applyFont="1" applyFill="1" applyBorder="1" applyAlignment="1">
      <alignment vertical="top" wrapText="1"/>
    </xf>
    <xf numFmtId="0" fontId="0" fillId="0" borderId="17" xfId="0" applyBorder="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left" vertical="center" wrapText="1"/>
    </xf>
    <xf numFmtId="0" fontId="2" fillId="0" borderId="0" xfId="0" applyFont="1" applyAlignment="1">
      <alignment vertical="center"/>
    </xf>
    <xf numFmtId="0" fontId="27" fillId="0" borderId="17" xfId="0" applyFont="1" applyBorder="1" applyAlignment="1">
      <alignment vertical="center"/>
    </xf>
    <xf numFmtId="0" fontId="23" fillId="0" borderId="34" xfId="2" applyFont="1" applyBorder="1" applyAlignment="1">
      <alignment horizontal="center"/>
    </xf>
    <xf numFmtId="0" fontId="0" fillId="0" borderId="17" xfId="0" applyBorder="1" applyAlignment="1">
      <alignment horizontal="center" vertical="center" wrapText="1"/>
    </xf>
    <xf numFmtId="0" fontId="0" fillId="0" borderId="17" xfId="0" applyBorder="1"/>
    <xf numFmtId="0" fontId="0" fillId="0" borderId="34" xfId="0" applyBorder="1" applyAlignment="1">
      <alignment horizontal="center"/>
    </xf>
    <xf numFmtId="0" fontId="22" fillId="0" borderId="33" xfId="0" applyFont="1" applyBorder="1" applyAlignment="1">
      <alignment horizontal="center" vertical="center" wrapText="1"/>
    </xf>
    <xf numFmtId="0" fontId="22" fillId="0" borderId="33" xfId="0" applyFont="1" applyBorder="1" applyAlignment="1">
      <alignment horizontal="center" vertical="top" wrapText="1"/>
    </xf>
    <xf numFmtId="0" fontId="23" fillId="0" borderId="34" xfId="2" applyFont="1" applyBorder="1" applyAlignment="1">
      <alignment horizontal="center" vertical="top" wrapText="1"/>
    </xf>
    <xf numFmtId="0" fontId="0" fillId="0" borderId="33" xfId="0" applyBorder="1" applyAlignment="1">
      <alignment horizontal="center"/>
    </xf>
    <xf numFmtId="0" fontId="0" fillId="0" borderId="33" xfId="0" applyBorder="1" applyAlignment="1">
      <alignment horizontal="center" vertical="center" wrapText="1"/>
    </xf>
    <xf numFmtId="0" fontId="0" fillId="0" borderId="0" xfId="0" applyAlignment="1">
      <alignment horizontal="center" vertical="center"/>
    </xf>
    <xf numFmtId="0" fontId="4" fillId="2" borderId="0" xfId="0" applyFont="1" applyFill="1" applyAlignment="1">
      <alignment horizontal="left" vertical="top"/>
    </xf>
    <xf numFmtId="49" fontId="8" fillId="3" borderId="26"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0" fillId="5" borderId="42" xfId="0" applyFont="1" applyFill="1" applyBorder="1" applyAlignment="1">
      <alignment horizontal="center"/>
    </xf>
    <xf numFmtId="0" fontId="10" fillId="5" borderId="16" xfId="0" applyFont="1" applyFill="1" applyBorder="1" applyAlignment="1">
      <alignment horizontal="center"/>
    </xf>
    <xf numFmtId="0" fontId="10" fillId="5" borderId="0" xfId="0" applyFont="1" applyFill="1" applyAlignment="1">
      <alignment horizontal="center"/>
    </xf>
    <xf numFmtId="0" fontId="10" fillId="5" borderId="30" xfId="0" applyFont="1" applyFill="1" applyBorder="1" applyAlignment="1">
      <alignment horizontal="center"/>
    </xf>
    <xf numFmtId="0" fontId="10" fillId="5" borderId="15" xfId="0" applyFont="1" applyFill="1" applyBorder="1" applyAlignment="1">
      <alignment horizontal="center"/>
    </xf>
    <xf numFmtId="0" fontId="10" fillId="5" borderId="17" xfId="0" applyFont="1" applyFill="1" applyBorder="1" applyAlignment="1">
      <alignment horizontal="center"/>
    </xf>
    <xf numFmtId="0" fontId="10" fillId="5" borderId="14" xfId="0" applyFont="1" applyFill="1" applyBorder="1" applyAlignment="1">
      <alignment horizontal="center"/>
    </xf>
    <xf numFmtId="0" fontId="0" fillId="8" borderId="26" xfId="0" applyFill="1" applyBorder="1" applyAlignment="1">
      <alignment horizontal="left" vertical="center" wrapText="1"/>
    </xf>
    <xf numFmtId="0" fontId="0" fillId="8" borderId="28" xfId="0" applyFill="1" applyBorder="1" applyAlignment="1">
      <alignment horizontal="left" vertical="center" wrapText="1"/>
    </xf>
    <xf numFmtId="0" fontId="18" fillId="10" borderId="26" xfId="0" applyFont="1" applyFill="1" applyBorder="1" applyAlignment="1">
      <alignment horizontal="center" wrapText="1"/>
    </xf>
    <xf numFmtId="0" fontId="18" fillId="10" borderId="27" xfId="0" applyFont="1" applyFill="1" applyBorder="1" applyAlignment="1">
      <alignment horizontal="center"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4" fillId="0" borderId="17" xfId="0" applyFont="1" applyBorder="1" applyAlignment="1">
      <alignment horizontal="left" vertical="center"/>
    </xf>
    <xf numFmtId="0" fontId="0" fillId="6" borderId="36" xfId="0" applyFill="1" applyBorder="1" applyAlignment="1">
      <alignment horizontal="center" vertical="top" wrapText="1"/>
    </xf>
    <xf numFmtId="0" fontId="0" fillId="0" borderId="24" xfId="0" applyBorder="1"/>
    <xf numFmtId="0" fontId="0" fillId="0" borderId="37" xfId="0" applyBorder="1"/>
    <xf numFmtId="0" fontId="0" fillId="7" borderId="40" xfId="0" applyFill="1" applyBorder="1" applyAlignment="1">
      <alignment horizontal="center" wrapText="1"/>
    </xf>
    <xf numFmtId="0" fontId="0" fillId="0" borderId="0" xfId="0"/>
    <xf numFmtId="0" fontId="0" fillId="0" borderId="41" xfId="0" applyBorder="1"/>
    <xf numFmtId="0" fontId="31" fillId="2" borderId="38" xfId="0" applyFont="1" applyFill="1" applyBorder="1" applyAlignment="1">
      <alignment horizontal="center" vertical="top" wrapText="1"/>
    </xf>
    <xf numFmtId="0" fontId="31" fillId="2" borderId="1" xfId="0" applyFont="1" applyFill="1" applyBorder="1" applyAlignment="1">
      <alignment horizontal="center" vertical="top" wrapText="1"/>
    </xf>
    <xf numFmtId="0" fontId="31" fillId="2" borderId="39" xfId="0" applyFont="1" applyFill="1" applyBorder="1" applyAlignment="1">
      <alignment horizontal="center" vertical="top" wrapText="1"/>
    </xf>
    <xf numFmtId="0" fontId="17" fillId="9" borderId="26" xfId="0" applyFont="1" applyFill="1" applyBorder="1" applyAlignment="1">
      <alignment vertical="top" wrapText="1"/>
    </xf>
    <xf numFmtId="0" fontId="17" fillId="9" borderId="27" xfId="0" applyFont="1" applyFill="1" applyBorder="1" applyAlignment="1">
      <alignment vertical="top" wrapText="1"/>
    </xf>
    <xf numFmtId="0" fontId="18" fillId="9" borderId="27" xfId="0" applyFont="1" applyFill="1" applyBorder="1" applyAlignment="1">
      <alignment vertical="top" wrapText="1"/>
    </xf>
    <xf numFmtId="0" fontId="0" fillId="0" borderId="28" xfId="0" applyBorder="1" applyAlignment="1">
      <alignment vertical="top" wrapText="1"/>
    </xf>
    <xf numFmtId="0" fontId="6" fillId="5" borderId="26" xfId="0" applyFont="1" applyFill="1" applyBorder="1" applyAlignment="1">
      <alignment horizontal="center" vertical="top"/>
    </xf>
    <xf numFmtId="0" fontId="6" fillId="5" borderId="27" xfId="0" applyFont="1" applyFill="1" applyBorder="1" applyAlignment="1">
      <alignment horizontal="center" vertical="top"/>
    </xf>
    <xf numFmtId="0" fontId="10" fillId="5" borderId="27" xfId="0" applyFont="1" applyFill="1" applyBorder="1" applyAlignment="1">
      <alignment horizontal="center" vertical="top"/>
    </xf>
    <xf numFmtId="0" fontId="0" fillId="0" borderId="28" xfId="0" applyBorder="1" applyAlignment="1">
      <alignment horizontal="center" vertical="top"/>
    </xf>
    <xf numFmtId="0" fontId="0" fillId="6" borderId="24" xfId="0" applyFill="1" applyBorder="1" applyAlignment="1">
      <alignment horizontal="center" vertical="top" wrapText="1"/>
    </xf>
    <xf numFmtId="0" fontId="0" fillId="6" borderId="37" xfId="0" applyFill="1" applyBorder="1" applyAlignment="1">
      <alignment horizontal="center" vertical="top" wrapText="1"/>
    </xf>
    <xf numFmtId="0" fontId="0" fillId="7" borderId="0" xfId="0" applyFill="1" applyAlignment="1">
      <alignment horizontal="center" wrapText="1"/>
    </xf>
    <xf numFmtId="0" fontId="0" fillId="7" borderId="41" xfId="0" applyFill="1" applyBorder="1" applyAlignment="1">
      <alignment horizontal="center" wrapText="1"/>
    </xf>
    <xf numFmtId="0" fontId="10" fillId="5" borderId="43" xfId="0" applyFont="1" applyFill="1" applyBorder="1" applyAlignment="1">
      <alignment horizontal="center"/>
    </xf>
    <xf numFmtId="0" fontId="2" fillId="2" borderId="17" xfId="0" applyFont="1" applyFill="1" applyBorder="1" applyAlignment="1">
      <alignment vertical="top"/>
    </xf>
    <xf numFmtId="0" fontId="14" fillId="0" borderId="0" xfId="0" applyFont="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0" fillId="2" borderId="42" xfId="0" applyFill="1" applyBorder="1" applyAlignment="1">
      <alignment vertical="top" wrapText="1"/>
    </xf>
    <xf numFmtId="0" fontId="0" fillId="2" borderId="16" xfId="0" applyFill="1" applyBorder="1" applyAlignment="1">
      <alignment vertical="top" wrapText="1"/>
    </xf>
    <xf numFmtId="0" fontId="0" fillId="2" borderId="43" xfId="0" applyFill="1" applyBorder="1" applyAlignment="1">
      <alignment vertical="top" wrapText="1"/>
    </xf>
    <xf numFmtId="0" fontId="0" fillId="2" borderId="29" xfId="0" applyFill="1" applyBorder="1" applyAlignment="1">
      <alignment vertical="top" wrapText="1"/>
    </xf>
    <xf numFmtId="0" fontId="0" fillId="2" borderId="0" xfId="0" applyFill="1" applyAlignment="1">
      <alignment vertical="top" wrapText="1"/>
    </xf>
    <xf numFmtId="0" fontId="0" fillId="2" borderId="30" xfId="0" applyFill="1" applyBorder="1" applyAlignment="1">
      <alignment vertical="top" wrapText="1"/>
    </xf>
    <xf numFmtId="0" fontId="0" fillId="2" borderId="15" xfId="0" applyFill="1" applyBorder="1" applyAlignment="1">
      <alignment vertical="top" wrapText="1"/>
    </xf>
    <xf numFmtId="0" fontId="0" fillId="2" borderId="17" xfId="0" applyFill="1" applyBorder="1" applyAlignment="1">
      <alignment vertical="top" wrapText="1"/>
    </xf>
    <xf numFmtId="0" fontId="0" fillId="2" borderId="14" xfId="0" applyFill="1" applyBorder="1" applyAlignment="1">
      <alignment vertical="top" wrapText="1"/>
    </xf>
    <xf numFmtId="0" fontId="11" fillId="2" borderId="0" xfId="0" applyFont="1" applyFill="1" applyAlignment="1">
      <alignment horizontal="left" vertical="center" wrapText="1"/>
    </xf>
    <xf numFmtId="0" fontId="10" fillId="6" borderId="46" xfId="0" applyFont="1" applyFill="1" applyBorder="1" applyAlignment="1">
      <alignment vertical="top" wrapText="1"/>
    </xf>
    <xf numFmtId="0" fontId="10" fillId="6" borderId="33" xfId="0" applyFont="1" applyFill="1" applyBorder="1" applyAlignment="1">
      <alignment vertical="top" wrapText="1"/>
    </xf>
    <xf numFmtId="0" fontId="10" fillId="6" borderId="47" xfId="0" applyFont="1" applyFill="1" applyBorder="1" applyAlignment="1">
      <alignment vertical="top" wrapText="1"/>
    </xf>
    <xf numFmtId="0" fontId="27" fillId="2" borderId="17" xfId="0" applyFont="1" applyFill="1" applyBorder="1" applyAlignment="1">
      <alignment vertical="top"/>
    </xf>
    <xf numFmtId="49" fontId="8" fillId="3" borderId="3" xfId="0" applyNumberFormat="1" applyFont="1" applyFill="1" applyBorder="1" applyAlignment="1">
      <alignment horizontal="center" vertical="center"/>
    </xf>
    <xf numFmtId="0" fontId="11" fillId="6" borderId="36" xfId="0" applyFont="1" applyFill="1" applyBorder="1" applyAlignment="1">
      <alignment wrapText="1"/>
    </xf>
    <xf numFmtId="0" fontId="0" fillId="6" borderId="37" xfId="0" applyFill="1" applyBorder="1" applyAlignment="1">
      <alignment wrapText="1"/>
    </xf>
    <xf numFmtId="0" fontId="0" fillId="6" borderId="40" xfId="0" applyFill="1" applyBorder="1" applyAlignment="1">
      <alignment wrapText="1"/>
    </xf>
    <xf numFmtId="0" fontId="0" fillId="6" borderId="41" xfId="0" applyFill="1" applyBorder="1" applyAlignment="1">
      <alignment wrapText="1"/>
    </xf>
    <xf numFmtId="0" fontId="0" fillId="6" borderId="38" xfId="0" applyFill="1" applyBorder="1" applyAlignment="1">
      <alignment wrapText="1"/>
    </xf>
    <xf numFmtId="0" fontId="0" fillId="6" borderId="39" xfId="0" applyFill="1" applyBorder="1" applyAlignment="1">
      <alignment wrapText="1"/>
    </xf>
    <xf numFmtId="0" fontId="2" fillId="0" borderId="0" xfId="0" applyFont="1" applyAlignment="1">
      <alignment vertical="center"/>
    </xf>
    <xf numFmtId="0" fontId="3" fillId="9" borderId="26" xfId="0" applyFont="1" applyFill="1" applyBorder="1" applyAlignment="1">
      <alignment horizontal="center" vertical="top" wrapText="1"/>
    </xf>
    <xf numFmtId="0" fontId="3" fillId="9" borderId="27" xfId="0" applyFont="1" applyFill="1" applyBorder="1" applyAlignment="1">
      <alignment horizontal="center" vertical="top" wrapText="1"/>
    </xf>
    <xf numFmtId="0" fontId="3" fillId="9" borderId="28" xfId="0" applyFont="1" applyFill="1" applyBorder="1" applyAlignment="1">
      <alignment horizontal="center" vertical="top" wrapText="1"/>
    </xf>
    <xf numFmtId="0" fontId="10" fillId="4" borderId="26" xfId="0" applyFont="1" applyFill="1" applyBorder="1" applyAlignment="1">
      <alignment horizontal="center" vertical="top"/>
    </xf>
    <xf numFmtId="0" fontId="10" fillId="4" borderId="27" xfId="0" applyFont="1" applyFill="1" applyBorder="1" applyAlignment="1">
      <alignment horizontal="center" vertical="top"/>
    </xf>
    <xf numFmtId="0" fontId="10" fillId="4" borderId="28" xfId="0" applyFont="1" applyFill="1" applyBorder="1" applyAlignment="1">
      <alignment horizontal="center" vertical="top"/>
    </xf>
    <xf numFmtId="0" fontId="10" fillId="4" borderId="29" xfId="0" applyFont="1" applyFill="1" applyBorder="1" applyAlignment="1">
      <alignment horizontal="center"/>
    </xf>
    <xf numFmtId="0" fontId="10" fillId="4" borderId="0" xfId="0" applyFont="1" applyFill="1" applyAlignment="1">
      <alignment horizontal="center"/>
    </xf>
    <xf numFmtId="0" fontId="10" fillId="4" borderId="15" xfId="0" applyFont="1" applyFill="1" applyBorder="1" applyAlignment="1">
      <alignment horizontal="center"/>
    </xf>
    <xf numFmtId="0" fontId="10" fillId="4" borderId="17" xfId="0" applyFont="1" applyFill="1" applyBorder="1" applyAlignment="1">
      <alignment horizontal="center"/>
    </xf>
    <xf numFmtId="0" fontId="0" fillId="10" borderId="26" xfId="0" applyFill="1" applyBorder="1" applyAlignment="1">
      <alignment horizontal="center" wrapText="1"/>
    </xf>
    <xf numFmtId="0" fontId="0" fillId="10" borderId="28" xfId="0"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2" borderId="0" xfId="0" applyFill="1" applyAlignment="1">
      <alignment horizontal="center" wrapText="1"/>
    </xf>
    <xf numFmtId="0" fontId="0" fillId="2" borderId="0" xfId="0" applyFill="1" applyAlignment="1">
      <alignment horizontal="center" vertical="top" wrapText="1"/>
    </xf>
    <xf numFmtId="0" fontId="0" fillId="3" borderId="4" xfId="0" applyFill="1" applyBorder="1" applyAlignment="1">
      <alignment horizontal="center" vertical="center" wrapText="1"/>
    </xf>
    <xf numFmtId="0" fontId="0" fillId="3" borderId="19" xfId="0" applyFill="1" applyBorder="1" applyAlignment="1">
      <alignment horizontal="center" vertical="center" wrapText="1"/>
    </xf>
    <xf numFmtId="164" fontId="0" fillId="3" borderId="2" xfId="1" applyNumberFormat="1" applyFont="1" applyFill="1" applyBorder="1" applyAlignment="1">
      <alignment horizontal="center" vertical="center" wrapText="1"/>
    </xf>
    <xf numFmtId="164" fontId="0" fillId="3" borderId="18"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18" xfId="1" applyNumberFormat="1" applyFont="1" applyFill="1" applyBorder="1" applyAlignment="1">
      <alignment horizontal="right"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0" fillId="5" borderId="29" xfId="0" applyFont="1" applyFill="1" applyBorder="1" applyAlignment="1">
      <alignment horizontal="center"/>
    </xf>
    <xf numFmtId="0" fontId="0" fillId="3" borderId="8" xfId="0" applyFill="1" applyBorder="1" applyAlignment="1">
      <alignment horizontal="center" vertical="center" wrapText="1"/>
    </xf>
    <xf numFmtId="164" fontId="0" fillId="3" borderId="9" xfId="1" applyNumberFormat="1" applyFont="1" applyFill="1" applyBorder="1" applyAlignment="1">
      <alignment horizontal="center" vertical="center" wrapText="1"/>
    </xf>
    <xf numFmtId="10" fontId="0" fillId="3" borderId="9" xfId="1" applyNumberFormat="1" applyFont="1" applyFill="1" applyBorder="1" applyAlignment="1">
      <alignment horizontal="right" vertical="center" wrapText="1"/>
    </xf>
    <xf numFmtId="0" fontId="6" fillId="10" borderId="26" xfId="0" applyFont="1" applyFill="1" applyBorder="1" applyAlignment="1">
      <alignment horizontal="center" vertical="top"/>
    </xf>
    <xf numFmtId="0" fontId="6" fillId="10" borderId="27" xfId="0" applyFont="1" applyFill="1" applyBorder="1" applyAlignment="1">
      <alignment horizontal="center" vertical="top"/>
    </xf>
    <xf numFmtId="0" fontId="6" fillId="10" borderId="28" xfId="0" applyFont="1" applyFill="1" applyBorder="1" applyAlignment="1">
      <alignment horizontal="center" vertical="top"/>
    </xf>
    <xf numFmtId="0" fontId="17" fillId="11" borderId="11" xfId="0" applyFont="1" applyFill="1" applyBorder="1" applyAlignment="1">
      <alignment horizontal="center" wrapText="1"/>
    </xf>
    <xf numFmtId="0" fontId="17" fillId="11" borderId="9" xfId="0" applyFont="1" applyFill="1" applyBorder="1" applyAlignment="1">
      <alignment horizontal="center" wrapText="1"/>
    </xf>
    <xf numFmtId="0" fontId="17" fillId="11" borderId="10" xfId="0" applyFont="1" applyFill="1" applyBorder="1" applyAlignment="1">
      <alignment horizont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9" xfId="0" applyFill="1" applyBorder="1" applyAlignment="1">
      <alignment horizontal="left" vertical="center" wrapText="1"/>
    </xf>
    <xf numFmtId="0" fontId="0" fillId="3" borderId="2" xfId="1" applyNumberFormat="1" applyFont="1" applyFill="1" applyBorder="1" applyAlignment="1">
      <alignment horizontal="center" vertical="center" wrapText="1"/>
    </xf>
    <xf numFmtId="0" fontId="0" fillId="3" borderId="9" xfId="1" applyNumberFormat="1" applyFont="1" applyFill="1" applyBorder="1" applyAlignment="1">
      <alignment horizontal="center" vertical="center" wrapText="1"/>
    </xf>
    <xf numFmtId="0" fontId="0" fillId="3" borderId="18" xfId="1" applyNumberFormat="1" applyFont="1" applyFill="1" applyBorder="1" applyAlignment="1">
      <alignment horizontal="center" vertical="center" wrapText="1"/>
    </xf>
    <xf numFmtId="0" fontId="0" fillId="3" borderId="2" xfId="1" applyNumberFormat="1" applyFont="1" applyFill="1" applyBorder="1" applyAlignment="1">
      <alignment horizontal="left" vertical="center" wrapText="1"/>
    </xf>
    <xf numFmtId="0" fontId="0" fillId="3" borderId="18" xfId="1" applyNumberFormat="1" applyFont="1" applyFill="1" applyBorder="1" applyAlignment="1">
      <alignment horizontal="left" vertical="center" wrapText="1"/>
    </xf>
    <xf numFmtId="0" fontId="0" fillId="3" borderId="11"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4" xfId="0" applyFill="1" applyBorder="1" applyAlignment="1">
      <alignment vertical="center" wrapText="1"/>
    </xf>
    <xf numFmtId="0" fontId="0" fillId="3" borderId="8" xfId="0" applyFill="1" applyBorder="1" applyAlignment="1">
      <alignment vertical="center" wrapText="1"/>
    </xf>
    <xf numFmtId="0" fontId="0" fillId="3" borderId="19" xfId="0" applyFill="1" applyBorder="1" applyAlignment="1">
      <alignment vertical="center" wrapText="1"/>
    </xf>
    <xf numFmtId="0" fontId="0" fillId="3" borderId="2" xfId="0" applyFill="1" applyBorder="1" applyAlignment="1">
      <alignment vertical="center"/>
    </xf>
    <xf numFmtId="0" fontId="0" fillId="3" borderId="9" xfId="0" applyFill="1" applyBorder="1" applyAlignment="1">
      <alignment vertical="center"/>
    </xf>
    <xf numFmtId="0" fontId="0" fillId="3" borderId="18" xfId="0" applyFill="1" applyBorder="1" applyAlignment="1">
      <alignment vertical="center"/>
    </xf>
    <xf numFmtId="10" fontId="0" fillId="3" borderId="2" xfId="1" applyNumberFormat="1" applyFont="1" applyFill="1" applyBorder="1" applyAlignment="1">
      <alignment horizontal="center" vertical="center" wrapText="1"/>
    </xf>
    <xf numFmtId="10" fontId="0" fillId="3" borderId="9" xfId="1" applyNumberFormat="1" applyFont="1" applyFill="1" applyBorder="1" applyAlignment="1">
      <alignment horizontal="center" vertical="center" wrapText="1"/>
    </xf>
    <xf numFmtId="10" fontId="0" fillId="3" borderId="18" xfId="1" applyNumberFormat="1" applyFont="1" applyFill="1" applyBorder="1" applyAlignment="1">
      <alignment horizontal="center" vertical="center" wrapText="1"/>
    </xf>
    <xf numFmtId="0" fontId="0" fillId="3" borderId="9" xfId="1" applyNumberFormat="1" applyFont="1" applyFill="1" applyBorder="1" applyAlignment="1">
      <alignment horizontal="left" vertical="center" wrapText="1"/>
    </xf>
    <xf numFmtId="0" fontId="0" fillId="3" borderId="11" xfId="0" applyFill="1" applyBorder="1" applyAlignment="1">
      <alignment horizontal="left" vertical="center" wrapText="1"/>
    </xf>
    <xf numFmtId="0" fontId="0" fillId="3" borderId="10"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9" fontId="0" fillId="3" borderId="2" xfId="1" applyFont="1" applyFill="1" applyBorder="1" applyAlignment="1">
      <alignment horizontal="right" vertical="center" wrapText="1"/>
    </xf>
    <xf numFmtId="9" fontId="0" fillId="3" borderId="9" xfId="1" applyFont="1" applyFill="1" applyBorder="1" applyAlignment="1">
      <alignment horizontal="right" vertical="center" wrapText="1"/>
    </xf>
    <xf numFmtId="9" fontId="0" fillId="3" borderId="10" xfId="1" applyFont="1" applyFill="1" applyBorder="1" applyAlignment="1">
      <alignment horizontal="right" vertical="center" wrapText="1"/>
    </xf>
    <xf numFmtId="9" fontId="0" fillId="3" borderId="11" xfId="1" applyFont="1" applyFill="1" applyBorder="1" applyAlignment="1">
      <alignment horizontal="right" vertical="center" wrapText="1"/>
    </xf>
    <xf numFmtId="9" fontId="0" fillId="3" borderId="18" xfId="1" applyFont="1" applyFill="1" applyBorder="1" applyAlignment="1">
      <alignment horizontal="right" vertical="center" wrapText="1"/>
    </xf>
    <xf numFmtId="0" fontId="31" fillId="2" borderId="40" xfId="0" applyFont="1" applyFill="1" applyBorder="1" applyAlignment="1">
      <alignment horizontal="center" vertical="top" wrapText="1"/>
    </xf>
    <xf numFmtId="0" fontId="31" fillId="2" borderId="0" xfId="0" applyFont="1" applyFill="1" applyAlignment="1">
      <alignment horizontal="center" vertical="top" wrapText="1"/>
    </xf>
    <xf numFmtId="0" fontId="31" fillId="2" borderId="41" xfId="0" applyFont="1" applyFill="1" applyBorder="1" applyAlignment="1">
      <alignment horizontal="center" vertical="top" wrapText="1"/>
    </xf>
    <xf numFmtId="0" fontId="14" fillId="0" borderId="17" xfId="0" applyFont="1" applyBorder="1" applyAlignment="1">
      <alignment vertical="center"/>
    </xf>
    <xf numFmtId="0" fontId="14" fillId="6" borderId="46"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47" xfId="0" applyFont="1" applyFill="1" applyBorder="1" applyAlignment="1">
      <alignment horizontal="left" vertical="center" wrapText="1"/>
    </xf>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0" fillId="6" borderId="0" xfId="0" applyFill="1" applyAlignment="1">
      <alignment horizontal="center" vertical="top" wrapText="1"/>
    </xf>
    <xf numFmtId="0" fontId="6" fillId="4" borderId="3" xfId="0" applyFont="1" applyFill="1" applyBorder="1" applyAlignment="1">
      <alignment horizontal="center" vertical="top"/>
    </xf>
    <xf numFmtId="0" fontId="10" fillId="4" borderId="3" xfId="0" applyFont="1" applyFill="1" applyBorder="1" applyAlignment="1">
      <alignment horizontal="center" vertical="top"/>
    </xf>
    <xf numFmtId="49" fontId="8" fillId="3" borderId="29" xfId="0" applyNumberFormat="1" applyFont="1" applyFill="1" applyBorder="1" applyAlignment="1">
      <alignment horizontal="center" vertical="center"/>
    </xf>
    <xf numFmtId="49" fontId="8" fillId="3" borderId="30" xfId="0" applyNumberFormat="1" applyFont="1" applyFill="1" applyBorder="1" applyAlignment="1">
      <alignment horizontal="center" vertical="center"/>
    </xf>
    <xf numFmtId="49" fontId="8" fillId="3" borderId="31" xfId="0" applyNumberFormat="1" applyFont="1" applyFill="1" applyBorder="1" applyAlignment="1">
      <alignment horizontal="center" vertical="center"/>
    </xf>
    <xf numFmtId="49" fontId="8" fillId="3" borderId="32" xfId="0" applyNumberFormat="1" applyFont="1" applyFill="1" applyBorder="1" applyAlignment="1">
      <alignment horizontal="center" vertical="center"/>
    </xf>
    <xf numFmtId="0" fontId="10" fillId="4" borderId="23"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14" xfId="0" applyFont="1" applyFill="1" applyBorder="1" applyAlignment="1">
      <alignment horizontal="center"/>
    </xf>
    <xf numFmtId="0" fontId="10" fillId="4" borderId="11" xfId="0" applyFont="1" applyFill="1" applyBorder="1"/>
    <xf numFmtId="0" fontId="10" fillId="4" borderId="10" xfId="0" applyFont="1" applyFill="1" applyBorder="1"/>
  </cellXfs>
  <cellStyles count="3">
    <cellStyle name="Heading 1" xfId="2" builtinId="16"/>
    <cellStyle name="Normal" xfId="0" builtinId="0"/>
    <cellStyle name="Percent" xfId="1" builtinId="5"/>
  </cellStyles>
  <dxfs count="72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007BB3"/>
        </patternFill>
      </fill>
    </dxf>
    <dxf>
      <fill>
        <patternFill>
          <bgColor rgb="FFDA8E1B"/>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9FF66"/>
      <color rgb="FF007BB3"/>
      <color rgb="FFDA8E1B"/>
      <color rgb="FF40AE49"/>
      <color rgb="FF98B5FE"/>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308646</xdr:colOff>
      <xdr:row>1</xdr:row>
      <xdr:rowOff>258661</xdr:rowOff>
    </xdr:from>
    <xdr:to>
      <xdr:col>11</xdr:col>
      <xdr:colOff>348411</xdr:colOff>
      <xdr:row>1</xdr:row>
      <xdr:rowOff>3214686</xdr:rowOff>
    </xdr:to>
    <xdr:pic>
      <xdr:nvPicPr>
        <xdr:cNvPr id="3" name="Picture 2">
          <a:extLst>
            <a:ext uri="{FF2B5EF4-FFF2-40B4-BE49-F238E27FC236}">
              <a16:creationId xmlns:a16="http://schemas.microsoft.com/office/drawing/2014/main" id="{A492C6CF-FE68-F9CE-5C4D-F7EEEA8D1559}"/>
            </a:ext>
          </a:extLst>
        </xdr:cNvPr>
        <xdr:cNvPicPr>
          <a:picLocks noChangeAspect="1"/>
        </xdr:cNvPicPr>
      </xdr:nvPicPr>
      <xdr:blipFill>
        <a:blip xmlns:r="http://schemas.openxmlformats.org/officeDocument/2006/relationships" r:embed="rId1"/>
        <a:stretch>
          <a:fillRect/>
        </a:stretch>
      </xdr:blipFill>
      <xdr:spPr>
        <a:xfrm>
          <a:off x="7249990" y="568224"/>
          <a:ext cx="6111952" cy="2956025"/>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321469</xdr:colOff>
      <xdr:row>1</xdr:row>
      <xdr:rowOff>3417093</xdr:rowOff>
    </xdr:from>
    <xdr:to>
      <xdr:col>14</xdr:col>
      <xdr:colOff>50305</xdr:colOff>
      <xdr:row>6</xdr:row>
      <xdr:rowOff>184277</xdr:rowOff>
    </xdr:to>
    <xdr:pic>
      <xdr:nvPicPr>
        <xdr:cNvPr id="4" name="Picture 3">
          <a:extLst>
            <a:ext uri="{FF2B5EF4-FFF2-40B4-BE49-F238E27FC236}">
              <a16:creationId xmlns:a16="http://schemas.microsoft.com/office/drawing/2014/main" id="{23DB2292-F630-F2E8-1853-A97B317576F8}"/>
            </a:ext>
          </a:extLst>
        </xdr:cNvPr>
        <xdr:cNvPicPr>
          <a:picLocks noChangeAspect="1"/>
        </xdr:cNvPicPr>
      </xdr:nvPicPr>
      <xdr:blipFill>
        <a:blip xmlns:r="http://schemas.openxmlformats.org/officeDocument/2006/relationships" r:embed="rId2"/>
        <a:stretch>
          <a:fillRect/>
        </a:stretch>
      </xdr:blipFill>
      <xdr:spPr>
        <a:xfrm>
          <a:off x="7262813" y="3726656"/>
          <a:ext cx="7622680" cy="4601496"/>
        </a:xfrm>
        <a:prstGeom prst="rect">
          <a:avLst/>
        </a:prstGeom>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692F6B4D-FDEC-4546-A264-6BFEE39A97BA}"/>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0</xdr:col>
      <xdr:colOff>85725</xdr:colOff>
      <xdr:row>6</xdr:row>
      <xdr:rowOff>1133475</xdr:rowOff>
    </xdr:from>
    <xdr:to>
      <xdr:col>2</xdr:col>
      <xdr:colOff>1419225</xdr:colOff>
      <xdr:row>6</xdr:row>
      <xdr:rowOff>1630891</xdr:rowOff>
    </xdr:to>
    <xdr:sp macro="" textlink="">
      <xdr:nvSpPr>
        <xdr:cNvPr id="4" name="TextBox 3">
          <a:extLst>
            <a:ext uri="{FF2B5EF4-FFF2-40B4-BE49-F238E27FC236}">
              <a16:creationId xmlns:a16="http://schemas.microsoft.com/office/drawing/2014/main" id="{8155ADD4-6B1D-41CD-9086-FE703D652B60}"/>
            </a:ext>
          </a:extLst>
        </xdr:cNvPr>
        <xdr:cNvSpPr txBox="1"/>
      </xdr:nvSpPr>
      <xdr:spPr>
        <a:xfrm>
          <a:off x="85725" y="2819400"/>
          <a:ext cx="4000500" cy="497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Varan är inte uppbyggd av d</a:t>
          </a:r>
          <a:r>
            <a:rPr lang="sv-SE" sz="1100" baseline="0"/>
            <a:t>elkomponenter</a:t>
          </a:r>
        </a:p>
        <a:p>
          <a:endParaRPr lang="sv-SE" sz="1100"/>
        </a:p>
      </xdr:txBody>
    </xdr:sp>
    <xdr:clientData/>
  </xdr:twoCellAnchor>
  <xdr:twoCellAnchor>
    <xdr:from>
      <xdr:col>0</xdr:col>
      <xdr:colOff>142875</xdr:colOff>
      <xdr:row>11</xdr:row>
      <xdr:rowOff>161925</xdr:rowOff>
    </xdr:from>
    <xdr:to>
      <xdr:col>2</xdr:col>
      <xdr:colOff>661459</xdr:colOff>
      <xdr:row>14</xdr:row>
      <xdr:rowOff>3175</xdr:rowOff>
    </xdr:to>
    <xdr:sp macro="" textlink="">
      <xdr:nvSpPr>
        <xdr:cNvPr id="5" name="TextBox 4">
          <a:extLst>
            <a:ext uri="{FF2B5EF4-FFF2-40B4-BE49-F238E27FC236}">
              <a16:creationId xmlns:a16="http://schemas.microsoft.com/office/drawing/2014/main" id="{B6B5E567-FE0B-40C4-BD78-2E86FCD6EC2D}"/>
            </a:ext>
          </a:extLst>
        </xdr:cNvPr>
        <xdr:cNvSpPr txBox="1"/>
      </xdr:nvSpPr>
      <xdr:spPr>
        <a:xfrm>
          <a:off x="142875" y="4495800"/>
          <a:ext cx="3185584"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Varan är uppbyggd av fler </a:t>
          </a:r>
          <a:r>
            <a:rPr lang="sv-SE" sz="1100" baseline="0"/>
            <a:t>delkomponenter</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F4ADFF8A-FAC9-47C3-AFC8-2262E8A8D4EF}"/>
            </a:ext>
          </a:extLst>
        </xdr:cNvPr>
        <xdr:cNvSpPr/>
      </xdr:nvSpPr>
      <xdr:spPr>
        <a:xfrm>
          <a:off x="1156879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243567</xdr:colOff>
      <xdr:row>3</xdr:row>
      <xdr:rowOff>232684</xdr:rowOff>
    </xdr:from>
    <xdr:to>
      <xdr:col>22</xdr:col>
      <xdr:colOff>232682</xdr:colOff>
      <xdr:row>6</xdr:row>
      <xdr:rowOff>587830</xdr:rowOff>
    </xdr:to>
    <xdr:sp macro="" textlink="">
      <xdr:nvSpPr>
        <xdr:cNvPr id="2" name="Arrow: Right 1">
          <a:extLst>
            <a:ext uri="{FF2B5EF4-FFF2-40B4-BE49-F238E27FC236}">
              <a16:creationId xmlns:a16="http://schemas.microsoft.com/office/drawing/2014/main" id="{8D67F8EA-62EA-4869-B037-4339DB2BAF9F}"/>
            </a:ext>
          </a:extLst>
        </xdr:cNvPr>
        <xdr:cNvSpPr/>
      </xdr:nvSpPr>
      <xdr:spPr>
        <a:xfrm>
          <a:off x="12406992" y="22138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6</xdr:row>
      <xdr:rowOff>232834</xdr:rowOff>
    </xdr:from>
    <xdr:to>
      <xdr:col>2</xdr:col>
      <xdr:colOff>359833</xdr:colOff>
      <xdr:row>6</xdr:row>
      <xdr:rowOff>486834</xdr:rowOff>
    </xdr:to>
    <xdr:sp macro="" textlink="">
      <xdr:nvSpPr>
        <xdr:cNvPr id="5" name="Arrow: Right 4">
          <a:extLst>
            <a:ext uri="{FF2B5EF4-FFF2-40B4-BE49-F238E27FC236}">
              <a16:creationId xmlns:a16="http://schemas.microsoft.com/office/drawing/2014/main" id="{0BD331FF-E867-49A7-B5DD-1FC8D5B91363}"/>
            </a:ext>
          </a:extLst>
        </xdr:cNvPr>
        <xdr:cNvSpPr/>
      </xdr:nvSpPr>
      <xdr:spPr>
        <a:xfrm>
          <a:off x="2571750" y="28712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36461</xdr:colOff>
      <xdr:row>3</xdr:row>
      <xdr:rowOff>746760</xdr:rowOff>
    </xdr:to>
    <xdr:pic>
      <xdr:nvPicPr>
        <xdr:cNvPr id="5" name="Picture 4">
          <a:extLst>
            <a:ext uri="{FF2B5EF4-FFF2-40B4-BE49-F238E27FC236}">
              <a16:creationId xmlns:a16="http://schemas.microsoft.com/office/drawing/2014/main" id="{0232B30F-5EC2-32FC-04DE-7BAEE68AF66F}"/>
            </a:ext>
          </a:extLst>
        </xdr:cNvPr>
        <xdr:cNvPicPr>
          <a:picLocks noChangeAspect="1"/>
        </xdr:cNvPicPr>
      </xdr:nvPicPr>
      <xdr:blipFill>
        <a:blip xmlns:r="http://schemas.openxmlformats.org/officeDocument/2006/relationships" r:embed="rId1"/>
        <a:stretch>
          <a:fillRect/>
        </a:stretch>
      </xdr:blipFill>
      <xdr:spPr>
        <a:xfrm>
          <a:off x="9921240" y="10789920"/>
          <a:ext cx="2916821" cy="685800"/>
        </a:xfrm>
        <a:prstGeom prst="rect">
          <a:avLst/>
        </a:prstGeom>
      </xdr:spPr>
    </xdr:pic>
    <xdr:clientData/>
  </xdr:twoCellAnchor>
  <xdr:twoCellAnchor editAs="oneCell">
    <xdr:from>
      <xdr:col>15</xdr:col>
      <xdr:colOff>30480</xdr:colOff>
      <xdr:row>3</xdr:row>
      <xdr:rowOff>672592</xdr:rowOff>
    </xdr:from>
    <xdr:to>
      <xdr:col>22</xdr:col>
      <xdr:colOff>318793</xdr:colOff>
      <xdr:row>3</xdr:row>
      <xdr:rowOff>1381227</xdr:rowOff>
    </xdr:to>
    <xdr:pic>
      <xdr:nvPicPr>
        <xdr:cNvPr id="6" name="Picture 5">
          <a:extLst>
            <a:ext uri="{FF2B5EF4-FFF2-40B4-BE49-F238E27FC236}">
              <a16:creationId xmlns:a16="http://schemas.microsoft.com/office/drawing/2014/main" id="{75D25CBF-D63E-782A-0CFD-7BBD9FA354F1}"/>
            </a:ext>
          </a:extLst>
        </xdr:cNvPr>
        <xdr:cNvPicPr>
          <a:picLocks noChangeAspect="1"/>
        </xdr:cNvPicPr>
      </xdr:nvPicPr>
      <xdr:blipFill>
        <a:blip xmlns:r="http://schemas.openxmlformats.org/officeDocument/2006/relationships" r:embed="rId2"/>
        <a:stretch>
          <a:fillRect/>
        </a:stretch>
      </xdr:blipFill>
      <xdr:spPr>
        <a:xfrm>
          <a:off x="9174480" y="11401552"/>
          <a:ext cx="4555513" cy="708635"/>
        </a:xfrm>
        <a:prstGeom prst="rect">
          <a:avLst/>
        </a:prstGeom>
      </xdr:spPr>
    </xdr:pic>
    <xdr:clientData/>
  </xdr:twoCellAnchor>
  <xdr:twoCellAnchor editAs="oneCell">
    <xdr:from>
      <xdr:col>14</xdr:col>
      <xdr:colOff>87375</xdr:colOff>
      <xdr:row>1</xdr:row>
      <xdr:rowOff>219074</xdr:rowOff>
    </xdr:from>
    <xdr:to>
      <xdr:col>16</xdr:col>
      <xdr:colOff>342899</xdr:colOff>
      <xdr:row>1</xdr:row>
      <xdr:rowOff>1780399</xdr:rowOff>
    </xdr:to>
    <xdr:pic>
      <xdr:nvPicPr>
        <xdr:cNvPr id="8" name="Picture 7">
          <a:extLst>
            <a:ext uri="{FF2B5EF4-FFF2-40B4-BE49-F238E27FC236}">
              <a16:creationId xmlns:a16="http://schemas.microsoft.com/office/drawing/2014/main" id="{14C30549-D98E-DEC9-38E8-E309A7458C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1775" y="523874"/>
          <a:ext cx="1474724" cy="1561325"/>
        </a:xfrm>
        <a:prstGeom prst="rect">
          <a:avLst/>
        </a:prstGeom>
      </xdr:spPr>
    </xdr:pic>
    <xdr:clientData/>
  </xdr:twoCellAnchor>
  <xdr:twoCellAnchor editAs="oneCell">
    <xdr:from>
      <xdr:col>16</xdr:col>
      <xdr:colOff>276225</xdr:colOff>
      <xdr:row>1</xdr:row>
      <xdr:rowOff>218257</xdr:rowOff>
    </xdr:from>
    <xdr:to>
      <xdr:col>18</xdr:col>
      <xdr:colOff>533253</xdr:colOff>
      <xdr:row>1</xdr:row>
      <xdr:rowOff>1781175</xdr:rowOff>
    </xdr:to>
    <xdr:pic>
      <xdr:nvPicPr>
        <xdr:cNvPr id="11" name="Picture 10">
          <a:extLst>
            <a:ext uri="{FF2B5EF4-FFF2-40B4-BE49-F238E27FC236}">
              <a16:creationId xmlns:a16="http://schemas.microsoft.com/office/drawing/2014/main" id="{23B2D7F2-0F08-300D-E07B-E135ADCF09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29825" y="523057"/>
          <a:ext cx="1476228" cy="1562918"/>
        </a:xfrm>
        <a:prstGeom prst="rect">
          <a:avLst/>
        </a:prstGeom>
      </xdr:spPr>
    </xdr:pic>
    <xdr:clientData/>
  </xdr:twoCellAnchor>
  <xdr:twoCellAnchor editAs="oneCell">
    <xdr:from>
      <xdr:col>18</xdr:col>
      <xdr:colOff>476249</xdr:colOff>
      <xdr:row>1</xdr:row>
      <xdr:rowOff>228599</xdr:rowOff>
    </xdr:from>
    <xdr:to>
      <xdr:col>21</xdr:col>
      <xdr:colOff>122906</xdr:colOff>
      <xdr:row>1</xdr:row>
      <xdr:rowOff>1790700</xdr:rowOff>
    </xdr:to>
    <xdr:pic>
      <xdr:nvPicPr>
        <xdr:cNvPr id="13" name="Picture 12">
          <a:extLst>
            <a:ext uri="{FF2B5EF4-FFF2-40B4-BE49-F238E27FC236}">
              <a16:creationId xmlns:a16="http://schemas.microsoft.com/office/drawing/2014/main" id="{DA445529-E47E-34EC-5A94-2D99216379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49049" y="533399"/>
          <a:ext cx="1475457" cy="1562101"/>
        </a:xfrm>
        <a:prstGeom prst="rect">
          <a:avLst/>
        </a:prstGeom>
      </xdr:spPr>
    </xdr:pic>
    <xdr:clientData/>
  </xdr:twoCellAnchor>
  <xdr:twoCellAnchor>
    <xdr:from>
      <xdr:col>14</xdr:col>
      <xdr:colOff>66675</xdr:colOff>
      <xdr:row>11</xdr:row>
      <xdr:rowOff>57150</xdr:rowOff>
    </xdr:from>
    <xdr:to>
      <xdr:col>18</xdr:col>
      <xdr:colOff>180975</xdr:colOff>
      <xdr:row>11</xdr:row>
      <xdr:rowOff>3686175</xdr:rowOff>
    </xdr:to>
    <xdr:grpSp>
      <xdr:nvGrpSpPr>
        <xdr:cNvPr id="32" name="Group 31">
          <a:extLst>
            <a:ext uri="{FF2B5EF4-FFF2-40B4-BE49-F238E27FC236}">
              <a16:creationId xmlns:a16="http://schemas.microsoft.com/office/drawing/2014/main" id="{4787D4E2-C3DA-18FC-C298-558966F67BE3}"/>
            </a:ext>
          </a:extLst>
        </xdr:cNvPr>
        <xdr:cNvGrpSpPr/>
      </xdr:nvGrpSpPr>
      <xdr:grpSpPr>
        <a:xfrm>
          <a:off x="8567738" y="13582650"/>
          <a:ext cx="2543175" cy="3629025"/>
          <a:chOff x="2198476" y="681631"/>
          <a:chExt cx="3240158" cy="4744112"/>
        </a:xfrm>
      </xdr:grpSpPr>
      <xdr:pic>
        <xdr:nvPicPr>
          <xdr:cNvPr id="33" name="Picture 32">
            <a:extLst>
              <a:ext uri="{FF2B5EF4-FFF2-40B4-BE49-F238E27FC236}">
                <a16:creationId xmlns:a16="http://schemas.microsoft.com/office/drawing/2014/main" id="{EF3D8379-2A80-0C1E-8381-355EA31BF520}"/>
              </a:ext>
            </a:extLst>
          </xdr:cNvPr>
          <xdr:cNvPicPr>
            <a:picLocks noChangeAspect="1"/>
          </xdr:cNvPicPr>
        </xdr:nvPicPr>
        <xdr:blipFill rotWithShape="1">
          <a:blip xmlns:r="http://schemas.openxmlformats.org/officeDocument/2006/relationships" r:embed="rId6"/>
          <a:srcRect r="49611"/>
          <a:stretch/>
        </xdr:blipFill>
        <xdr:spPr>
          <a:xfrm>
            <a:off x="2198476" y="681631"/>
            <a:ext cx="3240158" cy="4744112"/>
          </a:xfrm>
          <a:prstGeom prst="rect">
            <a:avLst/>
          </a:prstGeom>
        </xdr:spPr>
      </xdr:pic>
      <xdr:sp macro="" textlink="">
        <xdr:nvSpPr>
          <xdr:cNvPr id="34" name="Rectangle 33">
            <a:extLst>
              <a:ext uri="{FF2B5EF4-FFF2-40B4-BE49-F238E27FC236}">
                <a16:creationId xmlns:a16="http://schemas.microsoft.com/office/drawing/2014/main" id="{831404E7-069F-6A0B-437C-1A4E1E896C46}"/>
              </a:ext>
            </a:extLst>
          </xdr:cNvPr>
          <xdr:cNvSpPr/>
        </xdr:nvSpPr>
        <xdr:spPr>
          <a:xfrm>
            <a:off x="2975212" y="1774209"/>
            <a:ext cx="368489"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5" name="Rectangle 34">
            <a:extLst>
              <a:ext uri="{FF2B5EF4-FFF2-40B4-BE49-F238E27FC236}">
                <a16:creationId xmlns:a16="http://schemas.microsoft.com/office/drawing/2014/main" id="{4C548EDD-4F6E-6BD3-F64C-00DA20FA0B3F}"/>
              </a:ext>
            </a:extLst>
          </xdr:cNvPr>
          <xdr:cNvSpPr/>
        </xdr:nvSpPr>
        <xdr:spPr>
          <a:xfrm>
            <a:off x="4938318" y="1774209"/>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6" name="Rectangle 35">
            <a:extLst>
              <a:ext uri="{FF2B5EF4-FFF2-40B4-BE49-F238E27FC236}">
                <a16:creationId xmlns:a16="http://schemas.microsoft.com/office/drawing/2014/main" id="{4C7F959B-1A67-7E64-7752-A020425F5AFD}"/>
              </a:ext>
            </a:extLst>
          </xdr:cNvPr>
          <xdr:cNvSpPr/>
        </xdr:nvSpPr>
        <xdr:spPr>
          <a:xfrm>
            <a:off x="4938318" y="4810836"/>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7" name="Rectangle 36">
            <a:extLst>
              <a:ext uri="{FF2B5EF4-FFF2-40B4-BE49-F238E27FC236}">
                <a16:creationId xmlns:a16="http://schemas.microsoft.com/office/drawing/2014/main" id="{21D4E168-8279-8D1B-EF11-0375C58500F8}"/>
              </a:ext>
            </a:extLst>
          </xdr:cNvPr>
          <xdr:cNvSpPr/>
        </xdr:nvSpPr>
        <xdr:spPr>
          <a:xfrm>
            <a:off x="3343700" y="5008729"/>
            <a:ext cx="1594617" cy="3753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cxnSp macro="">
        <xdr:nvCxnSpPr>
          <xdr:cNvPr id="38" name="Straight Arrow Connector 37">
            <a:extLst>
              <a:ext uri="{FF2B5EF4-FFF2-40B4-BE49-F238E27FC236}">
                <a16:creationId xmlns:a16="http://schemas.microsoft.com/office/drawing/2014/main" id="{061FBE23-D7DB-D088-8662-08851E2BF86E}"/>
              </a:ext>
            </a:extLst>
          </xdr:cNvPr>
          <xdr:cNvCxnSpPr>
            <a:stCxn id="34" idx="3"/>
            <a:endCxn id="35" idx="1"/>
          </xdr:cNvCxnSpPr>
        </xdr:nvCxnSpPr>
        <xdr:spPr>
          <a:xfrm>
            <a:off x="3343701" y="1869744"/>
            <a:ext cx="1594617"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E28DB0B3-4FFB-4A62-B677-D59EF60A8C05}"/>
              </a:ext>
            </a:extLst>
          </xdr:cNvPr>
          <xdr:cNvCxnSpPr>
            <a:cxnSpLocks/>
          </xdr:cNvCxnSpPr>
        </xdr:nvCxnSpPr>
        <xdr:spPr>
          <a:xfrm>
            <a:off x="5049672" y="1965278"/>
            <a:ext cx="0" cy="284555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822A0E7F-7399-0174-4763-7A102C4DACB8}"/>
              </a:ext>
            </a:extLst>
          </xdr:cNvPr>
          <xdr:cNvCxnSpPr>
            <a:stCxn id="36" idx="2"/>
          </xdr:cNvCxnSpPr>
        </xdr:nvCxnSpPr>
        <xdr:spPr>
          <a:xfrm flipH="1">
            <a:off x="5049672" y="5001905"/>
            <a:ext cx="3411" cy="19448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20218A48-7494-7FA8-FC97-F7755E4DC7B7}"/>
              </a:ext>
            </a:extLst>
          </xdr:cNvPr>
          <xdr:cNvCxnSpPr>
            <a:cxnSpLocks/>
            <a:endCxn id="37" idx="3"/>
          </xdr:cNvCxnSpPr>
        </xdr:nvCxnSpPr>
        <xdr:spPr>
          <a:xfrm flipH="1">
            <a:off x="4938317" y="5196386"/>
            <a:ext cx="111355" cy="0"/>
          </a:xfrm>
          <a:prstGeom prst="line">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47625</xdr:colOff>
      <xdr:row>7</xdr:row>
      <xdr:rowOff>57150</xdr:rowOff>
    </xdr:from>
    <xdr:to>
      <xdr:col>22</xdr:col>
      <xdr:colOff>1986744</xdr:colOff>
      <xdr:row>7</xdr:row>
      <xdr:rowOff>2764009</xdr:rowOff>
    </xdr:to>
    <xdr:pic>
      <xdr:nvPicPr>
        <xdr:cNvPr id="43" name="Picture 42">
          <a:extLst>
            <a:ext uri="{FF2B5EF4-FFF2-40B4-BE49-F238E27FC236}">
              <a16:creationId xmlns:a16="http://schemas.microsoft.com/office/drawing/2014/main" id="{C0C40530-ABCB-A963-B5E2-D3CF244B57E0}"/>
            </a:ext>
          </a:extLst>
        </xdr:cNvPr>
        <xdr:cNvPicPr>
          <a:picLocks noChangeAspect="1"/>
        </xdr:cNvPicPr>
      </xdr:nvPicPr>
      <xdr:blipFill>
        <a:blip xmlns:r="http://schemas.openxmlformats.org/officeDocument/2006/relationships" r:embed="rId7"/>
        <a:stretch>
          <a:fillRect/>
        </a:stretch>
      </xdr:blipFill>
      <xdr:spPr>
        <a:xfrm>
          <a:off x="8582025" y="7305675"/>
          <a:ext cx="6815919" cy="2706859"/>
        </a:xfrm>
        <a:prstGeom prst="rect">
          <a:avLst/>
        </a:prstGeom>
      </xdr:spPr>
    </xdr:pic>
    <xdr:clientData/>
  </xdr:twoCellAnchor>
  <xdr:twoCellAnchor editAs="oneCell">
    <xdr:from>
      <xdr:col>14</xdr:col>
      <xdr:colOff>57150</xdr:colOff>
      <xdr:row>5</xdr:row>
      <xdr:rowOff>152400</xdr:rowOff>
    </xdr:from>
    <xdr:to>
      <xdr:col>22</xdr:col>
      <xdr:colOff>1848907</xdr:colOff>
      <xdr:row>5</xdr:row>
      <xdr:rowOff>2231316</xdr:rowOff>
    </xdr:to>
    <xdr:pic>
      <xdr:nvPicPr>
        <xdr:cNvPr id="56" name="Picture 55">
          <a:extLst>
            <a:ext uri="{FF2B5EF4-FFF2-40B4-BE49-F238E27FC236}">
              <a16:creationId xmlns:a16="http://schemas.microsoft.com/office/drawing/2014/main" id="{518C432D-0AFF-FB84-9AF3-0CCBB9D2D6C6}"/>
            </a:ext>
          </a:extLst>
        </xdr:cNvPr>
        <xdr:cNvPicPr>
          <a:picLocks noChangeAspect="1"/>
        </xdr:cNvPicPr>
      </xdr:nvPicPr>
      <xdr:blipFill rotWithShape="1">
        <a:blip xmlns:r="http://schemas.openxmlformats.org/officeDocument/2006/relationships" r:embed="rId8"/>
        <a:srcRect l="45309"/>
        <a:stretch/>
      </xdr:blipFill>
      <xdr:spPr>
        <a:xfrm>
          <a:off x="8591550" y="4724400"/>
          <a:ext cx="6668557" cy="2078916"/>
        </a:xfrm>
        <a:prstGeom prst="rect">
          <a:avLst/>
        </a:prstGeom>
      </xdr:spPr>
    </xdr:pic>
    <xdr:clientData/>
  </xdr:twoCellAnchor>
  <xdr:twoCellAnchor editAs="oneCell">
    <xdr:from>
      <xdr:col>14</xdr:col>
      <xdr:colOff>273844</xdr:colOff>
      <xdr:row>9</xdr:row>
      <xdr:rowOff>166687</xdr:rowOff>
    </xdr:from>
    <xdr:to>
      <xdr:col>19</xdr:col>
      <xdr:colOff>600545</xdr:colOff>
      <xdr:row>9</xdr:row>
      <xdr:rowOff>2272006</xdr:rowOff>
    </xdr:to>
    <xdr:pic>
      <xdr:nvPicPr>
        <xdr:cNvPr id="2" name="Picture 1">
          <a:extLst>
            <a:ext uri="{FF2B5EF4-FFF2-40B4-BE49-F238E27FC236}">
              <a16:creationId xmlns:a16="http://schemas.microsoft.com/office/drawing/2014/main" id="{98F7BEB2-FC00-018E-51D2-3D97ABEAB7A3}"/>
            </a:ext>
          </a:extLst>
        </xdr:cNvPr>
        <xdr:cNvPicPr>
          <a:picLocks noChangeAspect="1"/>
        </xdr:cNvPicPr>
      </xdr:nvPicPr>
      <xdr:blipFill>
        <a:blip xmlns:r="http://schemas.openxmlformats.org/officeDocument/2006/relationships" r:embed="rId9"/>
        <a:stretch>
          <a:fillRect/>
        </a:stretch>
      </xdr:blipFill>
      <xdr:spPr>
        <a:xfrm>
          <a:off x="8774907" y="10739437"/>
          <a:ext cx="3362794" cy="2105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91168</xdr:colOff>
      <xdr:row>2</xdr:row>
      <xdr:rowOff>39461</xdr:rowOff>
    </xdr:from>
    <xdr:to>
      <xdr:col>3</xdr:col>
      <xdr:colOff>4731831</xdr:colOff>
      <xdr:row>2</xdr:row>
      <xdr:rowOff>2276222</xdr:rowOff>
    </xdr:to>
    <xdr:pic>
      <xdr:nvPicPr>
        <xdr:cNvPr id="3" name="Picture 2">
          <a:extLst>
            <a:ext uri="{FF2B5EF4-FFF2-40B4-BE49-F238E27FC236}">
              <a16:creationId xmlns:a16="http://schemas.microsoft.com/office/drawing/2014/main" id="{B1AFB584-6A51-409D-9339-D6F4990ADCBB}"/>
            </a:ext>
          </a:extLst>
        </xdr:cNvPr>
        <xdr:cNvPicPr>
          <a:picLocks noChangeAspect="1"/>
        </xdr:cNvPicPr>
      </xdr:nvPicPr>
      <xdr:blipFill>
        <a:blip xmlns:r="http://schemas.openxmlformats.org/officeDocument/2006/relationships" r:embed="rId1"/>
        <a:stretch>
          <a:fillRect/>
        </a:stretch>
      </xdr:blipFill>
      <xdr:spPr>
        <a:xfrm>
          <a:off x="9561739" y="529318"/>
          <a:ext cx="4640663" cy="223676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136071</xdr:colOff>
      <xdr:row>6</xdr:row>
      <xdr:rowOff>95249</xdr:rowOff>
    </xdr:from>
    <xdr:to>
      <xdr:col>3</xdr:col>
      <xdr:colOff>8150678</xdr:colOff>
      <xdr:row>6</xdr:row>
      <xdr:rowOff>3116036</xdr:rowOff>
    </xdr:to>
    <xdr:pic>
      <xdr:nvPicPr>
        <xdr:cNvPr id="2" name="Picture 1">
          <a:extLst>
            <a:ext uri="{FF2B5EF4-FFF2-40B4-BE49-F238E27FC236}">
              <a16:creationId xmlns:a16="http://schemas.microsoft.com/office/drawing/2014/main" id="{A6F137C3-E3D0-EFDC-3E2A-A2701DE93E4A}"/>
            </a:ext>
          </a:extLst>
        </xdr:cNvPr>
        <xdr:cNvPicPr>
          <a:picLocks noChangeAspect="1"/>
        </xdr:cNvPicPr>
      </xdr:nvPicPr>
      <xdr:blipFill rotWithShape="1">
        <a:blip xmlns:r="http://schemas.openxmlformats.org/officeDocument/2006/relationships" r:embed="rId2"/>
        <a:srcRect t="4749" r="2097" b="10853"/>
        <a:stretch/>
      </xdr:blipFill>
      <xdr:spPr>
        <a:xfrm>
          <a:off x="10218964" y="7919356"/>
          <a:ext cx="8014607" cy="3020787"/>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7</xdr:row>
      <xdr:rowOff>68027</xdr:rowOff>
    </xdr:from>
    <xdr:to>
      <xdr:col>3</xdr:col>
      <xdr:colOff>7116536</xdr:colOff>
      <xdr:row>7</xdr:row>
      <xdr:rowOff>2128545</xdr:rowOff>
    </xdr:to>
    <xdr:pic>
      <xdr:nvPicPr>
        <xdr:cNvPr id="6" name="Picture 5">
          <a:extLst>
            <a:ext uri="{FF2B5EF4-FFF2-40B4-BE49-F238E27FC236}">
              <a16:creationId xmlns:a16="http://schemas.microsoft.com/office/drawing/2014/main" id="{BF4E5BE0-5E25-A903-2F40-3B9E47DA5298}"/>
            </a:ext>
          </a:extLst>
        </xdr:cNvPr>
        <xdr:cNvPicPr>
          <a:picLocks noChangeAspect="1"/>
        </xdr:cNvPicPr>
      </xdr:nvPicPr>
      <xdr:blipFill>
        <a:blip xmlns:r="http://schemas.openxmlformats.org/officeDocument/2006/relationships" r:embed="rId3"/>
        <a:stretch>
          <a:fillRect/>
        </a:stretch>
      </xdr:blipFill>
      <xdr:spPr>
        <a:xfrm>
          <a:off x="10178143" y="11443598"/>
          <a:ext cx="7021286" cy="2060518"/>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177800</xdr:colOff>
      <xdr:row>4</xdr:row>
      <xdr:rowOff>123258</xdr:rowOff>
    </xdr:from>
    <xdr:to>
      <xdr:col>3</xdr:col>
      <xdr:colOff>8102600</xdr:colOff>
      <xdr:row>5</xdr:row>
      <xdr:rowOff>2292247</xdr:rowOff>
    </xdr:to>
    <xdr:pic>
      <xdr:nvPicPr>
        <xdr:cNvPr id="7" name="Picture 6">
          <a:extLst>
            <a:ext uri="{FF2B5EF4-FFF2-40B4-BE49-F238E27FC236}">
              <a16:creationId xmlns:a16="http://schemas.microsoft.com/office/drawing/2014/main" id="{5A9BF220-9DA0-3004-B546-F9C54C7DC873}"/>
            </a:ext>
          </a:extLst>
        </xdr:cNvPr>
        <xdr:cNvPicPr>
          <a:picLocks noChangeAspect="1"/>
        </xdr:cNvPicPr>
      </xdr:nvPicPr>
      <xdr:blipFill>
        <a:blip xmlns:r="http://schemas.openxmlformats.org/officeDocument/2006/relationships" r:embed="rId4"/>
        <a:stretch>
          <a:fillRect/>
        </a:stretch>
      </xdr:blipFill>
      <xdr:spPr>
        <a:xfrm>
          <a:off x="10263717" y="4600008"/>
          <a:ext cx="7924800" cy="3364906"/>
        </a:xfrm>
        <a:prstGeom prst="rect">
          <a:avLst/>
        </a:prstGeom>
        <a:effectLst>
          <a:outerShdw blurRad="50800" dist="50800" dir="5400000" algn="ctr" rotWithShape="0">
            <a:schemeClr val="bg1">
              <a:lumMod val="75000"/>
            </a:scheme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190501</xdr:colOff>
      <xdr:row>0</xdr:row>
      <xdr:rowOff>180976</xdr:rowOff>
    </xdr:from>
    <xdr:to>
      <xdr:col>8</xdr:col>
      <xdr:colOff>504825</xdr:colOff>
      <xdr:row>42</xdr:row>
      <xdr:rowOff>7680</xdr:rowOff>
    </xdr:to>
    <xdr:pic>
      <xdr:nvPicPr>
        <xdr:cNvPr id="4" name="Picture 3">
          <a:extLst>
            <a:ext uri="{FF2B5EF4-FFF2-40B4-BE49-F238E27FC236}">
              <a16:creationId xmlns:a16="http://schemas.microsoft.com/office/drawing/2014/main" id="{00AE4B0D-A6A3-BE76-4ED0-BB4EB6EF4315}"/>
            </a:ext>
          </a:extLst>
        </xdr:cNvPr>
        <xdr:cNvPicPr>
          <a:picLocks noChangeAspect="1"/>
        </xdr:cNvPicPr>
      </xdr:nvPicPr>
      <xdr:blipFill>
        <a:blip xmlns:r="http://schemas.openxmlformats.org/officeDocument/2006/relationships" r:embed="rId1"/>
        <a:stretch>
          <a:fillRect/>
        </a:stretch>
      </xdr:blipFill>
      <xdr:spPr>
        <a:xfrm>
          <a:off x="190501" y="180976"/>
          <a:ext cx="5514974" cy="7827704"/>
        </a:xfrm>
        <a:prstGeom prst="rect">
          <a:avLst/>
        </a:prstGeom>
      </xdr:spPr>
    </xdr:pic>
    <xdr:clientData/>
  </xdr:twoCellAnchor>
  <xdr:twoCellAnchor editAs="oneCell">
    <xdr:from>
      <xdr:col>9</xdr:col>
      <xdr:colOff>0</xdr:colOff>
      <xdr:row>1</xdr:row>
      <xdr:rowOff>0</xdr:rowOff>
    </xdr:from>
    <xdr:to>
      <xdr:col>17</xdr:col>
      <xdr:colOff>588949</xdr:colOff>
      <xdr:row>42</xdr:row>
      <xdr:rowOff>0</xdr:rowOff>
    </xdr:to>
    <xdr:pic>
      <xdr:nvPicPr>
        <xdr:cNvPr id="5" name="Picture 4">
          <a:extLst>
            <a:ext uri="{FF2B5EF4-FFF2-40B4-BE49-F238E27FC236}">
              <a16:creationId xmlns:a16="http://schemas.microsoft.com/office/drawing/2014/main" id="{528DA06E-2C2A-4432-9DA9-F244799203E6}"/>
            </a:ext>
          </a:extLst>
        </xdr:cNvPr>
        <xdr:cNvPicPr>
          <a:picLocks noChangeAspect="1"/>
        </xdr:cNvPicPr>
      </xdr:nvPicPr>
      <xdr:blipFill>
        <a:blip xmlns:r="http://schemas.openxmlformats.org/officeDocument/2006/relationships" r:embed="rId2"/>
        <a:stretch>
          <a:fillRect/>
        </a:stretch>
      </xdr:blipFill>
      <xdr:spPr>
        <a:xfrm>
          <a:off x="5810250" y="190500"/>
          <a:ext cx="5465749" cy="7810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11" name="Arrow: Right 10">
          <a:extLst>
            <a:ext uri="{FF2B5EF4-FFF2-40B4-BE49-F238E27FC236}">
              <a16:creationId xmlns:a16="http://schemas.microsoft.com/office/drawing/2014/main" id="{9A4F0567-2CF6-F770-0FAE-0CC71697F73B}"/>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F2067FCA-1082-418C-8672-C8AD30787D0F}"/>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B2046C25-9D0F-481A-B2FE-F65A686DFBBC}"/>
            </a:ext>
          </a:extLst>
        </xdr:cNvPr>
        <xdr:cNvSpPr/>
      </xdr:nvSpPr>
      <xdr:spPr>
        <a:xfrm>
          <a:off x="1215934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243567</xdr:colOff>
      <xdr:row>4</xdr:row>
      <xdr:rowOff>232684</xdr:rowOff>
    </xdr:from>
    <xdr:to>
      <xdr:col>22</xdr:col>
      <xdr:colOff>232682</xdr:colOff>
      <xdr:row>7</xdr:row>
      <xdr:rowOff>587830</xdr:rowOff>
    </xdr:to>
    <xdr:sp macro="" textlink="">
      <xdr:nvSpPr>
        <xdr:cNvPr id="2" name="Arrow: Right 1">
          <a:extLst>
            <a:ext uri="{FF2B5EF4-FFF2-40B4-BE49-F238E27FC236}">
              <a16:creationId xmlns:a16="http://schemas.microsoft.com/office/drawing/2014/main" id="{35C12CA1-4A11-481D-8C6E-8808DB4DD0F6}"/>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7</xdr:row>
      <xdr:rowOff>232834</xdr:rowOff>
    </xdr:from>
    <xdr:to>
      <xdr:col>2</xdr:col>
      <xdr:colOff>359833</xdr:colOff>
      <xdr:row>7</xdr:row>
      <xdr:rowOff>486834</xdr:rowOff>
    </xdr:to>
    <xdr:sp macro="" textlink="">
      <xdr:nvSpPr>
        <xdr:cNvPr id="6" name="Arrow: Right 5">
          <a:extLst>
            <a:ext uri="{FF2B5EF4-FFF2-40B4-BE49-F238E27FC236}">
              <a16:creationId xmlns:a16="http://schemas.microsoft.com/office/drawing/2014/main" id="{80F38AF2-1E38-30FA-3EE4-99D1592B83CC}"/>
            </a:ext>
          </a:extLst>
        </xdr:cNvPr>
        <xdr:cNvSpPr/>
      </xdr:nvSpPr>
      <xdr:spPr>
        <a:xfrm>
          <a:off x="2571750" y="2868084"/>
          <a:ext cx="66675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105834</xdr:colOff>
      <xdr:row>13</xdr:row>
      <xdr:rowOff>31749</xdr:rowOff>
    </xdr:from>
    <xdr:to>
      <xdr:col>2</xdr:col>
      <xdr:colOff>677334</xdr:colOff>
      <xdr:row>16</xdr:row>
      <xdr:rowOff>52916</xdr:rowOff>
    </xdr:to>
    <xdr:sp macro="" textlink="">
      <xdr:nvSpPr>
        <xdr:cNvPr id="2" name="TextBox 1">
          <a:extLst>
            <a:ext uri="{FF2B5EF4-FFF2-40B4-BE49-F238E27FC236}">
              <a16:creationId xmlns:a16="http://schemas.microsoft.com/office/drawing/2014/main" id="{383A5BDD-9E1F-347D-1782-90898006C250}"/>
            </a:ext>
          </a:extLst>
        </xdr:cNvPr>
        <xdr:cNvSpPr txBox="1"/>
      </xdr:nvSpPr>
      <xdr:spPr>
        <a:xfrm>
          <a:off x="105834" y="5894916"/>
          <a:ext cx="3238500"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Den kemiska produkten</a:t>
          </a:r>
          <a:r>
            <a:rPr lang="sv-SE" sz="1100" baseline="0"/>
            <a:t> innehåller delblandningar</a:t>
          </a:r>
          <a:endParaRPr lang="sv-SE" sz="1100"/>
        </a:p>
      </xdr:txBody>
    </xdr:sp>
    <xdr:clientData/>
  </xdr:twoCellAnchor>
  <xdr:twoCellAnchor>
    <xdr:from>
      <xdr:col>0</xdr:col>
      <xdr:colOff>127000</xdr:colOff>
      <xdr:row>6</xdr:row>
      <xdr:rowOff>931336</xdr:rowOff>
    </xdr:from>
    <xdr:to>
      <xdr:col>3</xdr:col>
      <xdr:colOff>836084</xdr:colOff>
      <xdr:row>6</xdr:row>
      <xdr:rowOff>1598086</xdr:rowOff>
    </xdr:to>
    <xdr:sp macro="" textlink="">
      <xdr:nvSpPr>
        <xdr:cNvPr id="3" name="TextBox 2">
          <a:extLst>
            <a:ext uri="{FF2B5EF4-FFF2-40B4-BE49-F238E27FC236}">
              <a16:creationId xmlns:a16="http://schemas.microsoft.com/office/drawing/2014/main" id="{C21C9A9D-4364-43B9-84D1-27BF4767B6F8}"/>
            </a:ext>
          </a:extLst>
        </xdr:cNvPr>
        <xdr:cNvSpPr txBox="1"/>
      </xdr:nvSpPr>
      <xdr:spPr>
        <a:xfrm>
          <a:off x="127000" y="2370669"/>
          <a:ext cx="458258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Den kemiska produkten</a:t>
          </a:r>
          <a:r>
            <a:rPr lang="sv-SE" sz="1100" baseline="0"/>
            <a:t> innehåller inte delblandningar, kolumn F fylls i med 100% för automatisk beräkning av halt.</a:t>
          </a:r>
          <a:endParaRPr lang="sv-SE" sz="1100"/>
        </a:p>
      </xdr:txBody>
    </xdr:sp>
    <xdr:clientData/>
  </xdr:twoCellAnchor>
  <xdr:twoCellAnchor>
    <xdr:from>
      <xdr:col>17</xdr:col>
      <xdr:colOff>148167</xdr:colOff>
      <xdr:row>0</xdr:row>
      <xdr:rowOff>31750</xdr:rowOff>
    </xdr:from>
    <xdr:to>
      <xdr:col>26</xdr:col>
      <xdr:colOff>134107</xdr:colOff>
      <xdr:row>3</xdr:row>
      <xdr:rowOff>387954</xdr:rowOff>
    </xdr:to>
    <xdr:sp macro="" textlink="">
      <xdr:nvSpPr>
        <xdr:cNvPr id="4" name="Arrow: Right 3">
          <a:extLst>
            <a:ext uri="{FF2B5EF4-FFF2-40B4-BE49-F238E27FC236}">
              <a16:creationId xmlns:a16="http://schemas.microsoft.com/office/drawing/2014/main" id="{4285F4B9-3F40-42A5-BEA4-F30492EF2820}"/>
            </a:ext>
          </a:extLst>
        </xdr:cNvPr>
        <xdr:cNvSpPr/>
      </xdr:nvSpPr>
      <xdr:spPr>
        <a:xfrm>
          <a:off x="13652500" y="31750"/>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11">
    <tabColor theme="9" tint="-0.249977111117893"/>
  </sheetPr>
  <dimension ref="A1:B16"/>
  <sheetViews>
    <sheetView workbookViewId="0">
      <selection activeCell="D9" sqref="D9"/>
    </sheetView>
  </sheetViews>
  <sheetFormatPr defaultRowHeight="15" x14ac:dyDescent="0.25"/>
  <cols>
    <col min="1" max="1" width="22.7109375" bestFit="1" customWidth="1"/>
    <col min="2" max="2" width="20.140625" bestFit="1" customWidth="1"/>
  </cols>
  <sheetData>
    <row r="1" spans="1:2" x14ac:dyDescent="0.25">
      <c r="A1" t="s">
        <v>0</v>
      </c>
      <c r="B1" t="s">
        <v>118</v>
      </c>
    </row>
    <row r="2" spans="1:2" x14ac:dyDescent="0.25">
      <c r="A2" t="s">
        <v>2</v>
      </c>
      <c r="B2" t="s">
        <v>3</v>
      </c>
    </row>
    <row r="3" spans="1:2" x14ac:dyDescent="0.25">
      <c r="A3" t="s">
        <v>4</v>
      </c>
      <c r="B3" t="s">
        <v>5</v>
      </c>
    </row>
    <row r="4" spans="1:2" x14ac:dyDescent="0.25">
      <c r="B4" t="s">
        <v>6</v>
      </c>
    </row>
    <row r="5" spans="1:2" x14ac:dyDescent="0.25">
      <c r="B5" t="s">
        <v>7</v>
      </c>
    </row>
    <row r="6" spans="1:2" x14ac:dyDescent="0.25">
      <c r="B6" t="s">
        <v>8</v>
      </c>
    </row>
    <row r="7" spans="1:2" x14ac:dyDescent="0.25">
      <c r="B7" t="s">
        <v>9</v>
      </c>
    </row>
    <row r="10" spans="1:2" x14ac:dyDescent="0.25">
      <c r="A10" t="s">
        <v>10</v>
      </c>
      <c r="B10" t="s">
        <v>119</v>
      </c>
    </row>
    <row r="11" spans="1:2" x14ac:dyDescent="0.25">
      <c r="A11" t="s">
        <v>11</v>
      </c>
      <c r="B11" t="s">
        <v>3</v>
      </c>
    </row>
    <row r="12" spans="1:2" x14ac:dyDescent="0.25">
      <c r="A12" t="s">
        <v>12</v>
      </c>
      <c r="B12" t="s">
        <v>5</v>
      </c>
    </row>
    <row r="13" spans="1:2" x14ac:dyDescent="0.25">
      <c r="B13" t="s">
        <v>13</v>
      </c>
    </row>
    <row r="14" spans="1:2" x14ac:dyDescent="0.25">
      <c r="B14" t="s">
        <v>14</v>
      </c>
    </row>
    <row r="15" spans="1:2" x14ac:dyDescent="0.25">
      <c r="B15" t="s">
        <v>15</v>
      </c>
    </row>
    <row r="16" spans="1:2" x14ac:dyDescent="0.25">
      <c r="B16"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8C3-9E27-4AAD-ADC9-C2F3F8CA9B8A}">
  <sheetPr codeName="Sheet111">
    <tabColor theme="6"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2.7109375" customWidth="1"/>
    <col min="9" max="9" width="26" customWidth="1"/>
    <col min="10" max="10" width="41.42578125" customWidth="1"/>
  </cols>
  <sheetData>
    <row r="1" spans="1:10" ht="27" thickBot="1" x14ac:dyDescent="0.3">
      <c r="A1" s="176" t="s">
        <v>132</v>
      </c>
      <c r="B1" s="12"/>
    </row>
    <row r="2" spans="1:10" ht="15.75" x14ac:dyDescent="0.25">
      <c r="A2" s="15" t="s">
        <v>108</v>
      </c>
      <c r="B2" s="248" t="s">
        <v>109</v>
      </c>
      <c r="C2" s="248"/>
      <c r="D2" s="14" t="s">
        <v>17</v>
      </c>
      <c r="E2" s="18" t="s">
        <v>18</v>
      </c>
      <c r="G2" s="249" t="s">
        <v>195</v>
      </c>
      <c r="H2" s="250"/>
    </row>
    <row r="3" spans="1:10" ht="15.75" x14ac:dyDescent="0.25">
      <c r="A3" s="15" t="s">
        <v>110</v>
      </c>
      <c r="B3" s="248" t="s">
        <v>123</v>
      </c>
      <c r="C3" s="248"/>
      <c r="D3" s="14" t="s">
        <v>19</v>
      </c>
      <c r="E3" s="18" t="s">
        <v>20</v>
      </c>
      <c r="G3" s="251"/>
      <c r="H3" s="252"/>
    </row>
    <row r="4" spans="1:10" ht="48" thickBot="1" x14ac:dyDescent="0.3">
      <c r="A4" s="16" t="s">
        <v>117</v>
      </c>
      <c r="B4" s="248" t="s">
        <v>118</v>
      </c>
      <c r="C4" s="248"/>
      <c r="D4" s="15" t="s">
        <v>21</v>
      </c>
      <c r="E4" s="18" t="s">
        <v>22</v>
      </c>
      <c r="G4" s="253"/>
      <c r="H4" s="254"/>
    </row>
    <row r="5" spans="1:10" ht="31.5" x14ac:dyDescent="0.25">
      <c r="A5" s="71" t="s">
        <v>23</v>
      </c>
      <c r="B5" s="189" t="s">
        <v>0</v>
      </c>
      <c r="C5" s="190"/>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c r="B7" s="85"/>
      <c r="C7" s="24"/>
      <c r="D7" s="86"/>
      <c r="E7" s="86"/>
      <c r="F7" s="86"/>
      <c r="G7" s="87"/>
      <c r="H7" s="88"/>
      <c r="I7" s="88"/>
      <c r="J7" s="88"/>
    </row>
    <row r="8" spans="1:10" x14ac:dyDescent="0.25">
      <c r="A8" s="85"/>
      <c r="B8" s="85"/>
      <c r="C8" s="24"/>
      <c r="D8" s="21"/>
      <c r="E8" s="86"/>
      <c r="F8" s="86"/>
      <c r="G8" s="87"/>
      <c r="H8" s="88"/>
      <c r="I8" s="88"/>
      <c r="J8" s="88"/>
    </row>
    <row r="9" spans="1:10" x14ac:dyDescent="0.25">
      <c r="A9" s="85"/>
      <c r="B9" s="85"/>
      <c r="C9" s="24"/>
      <c r="D9" s="86"/>
      <c r="E9" s="86"/>
      <c r="F9" s="86"/>
      <c r="G9" s="87"/>
      <c r="H9" s="88"/>
      <c r="I9" s="88"/>
      <c r="J9" s="88"/>
    </row>
    <row r="10" spans="1:10" x14ac:dyDescent="0.25">
      <c r="A10" s="85"/>
      <c r="B10" s="85"/>
      <c r="C10" s="24"/>
      <c r="D10" s="86"/>
      <c r="E10" s="86"/>
      <c r="F10" s="86"/>
      <c r="G10" s="87"/>
      <c r="H10" s="88"/>
      <c r="I10" s="88"/>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ABFFBBF-741F-4E94-B4CD-61C07A26B780}">
          <x14:formula1>
            <xm:f>Resources!$B$1:$B$7</xm:f>
          </x14:formula1>
          <xm:sqref>B4 G7:G20</xm:sqref>
        </x14:dataValidation>
        <x14:dataValidation type="list" allowBlank="1" showInputMessage="1" showErrorMessage="1" xr:uid="{8C0CFACC-FE80-44D6-9A74-D3591724B256}">
          <x14:formula1>
            <xm:f>Resources!$A$1:$A$3</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E850-2E04-4051-A4A5-5F5EE15A950E}">
  <sheetPr codeName="Sheet71">
    <tabColor theme="3" tint="0.59999389629810485"/>
  </sheetPr>
  <dimension ref="A1:N22"/>
  <sheetViews>
    <sheetView zoomScaleNormal="100" workbookViewId="0">
      <selection sqref="A1:I1"/>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6.25" x14ac:dyDescent="0.25">
      <c r="A1" s="255" t="s">
        <v>138</v>
      </c>
      <c r="B1" s="255"/>
      <c r="C1" s="255"/>
      <c r="D1" s="255"/>
      <c r="E1" s="255"/>
      <c r="F1" s="255"/>
      <c r="G1" s="255"/>
      <c r="H1" s="255"/>
      <c r="I1" s="255"/>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2" t="s">
        <v>248</v>
      </c>
      <c r="B5" s="263"/>
      <c r="C5" s="259" t="s">
        <v>139</v>
      </c>
      <c r="D5" s="260"/>
      <c r="E5" s="260"/>
      <c r="F5" s="261"/>
      <c r="G5" s="72" t="s">
        <v>140</v>
      </c>
      <c r="H5" s="72" t="s">
        <v>141</v>
      </c>
      <c r="I5" s="259" t="s">
        <v>142</v>
      </c>
      <c r="J5" s="260"/>
      <c r="K5" s="260"/>
      <c r="L5" s="261"/>
      <c r="M5" s="204" t="s">
        <v>25</v>
      </c>
      <c r="N5" s="205"/>
    </row>
    <row r="6" spans="1:14" ht="15" customHeight="1" x14ac:dyDescent="0.25">
      <c r="A6" s="264"/>
      <c r="B6" s="265"/>
      <c r="C6" s="256" t="s">
        <v>145</v>
      </c>
      <c r="D6" s="257"/>
      <c r="E6" s="257"/>
      <c r="F6" s="257"/>
      <c r="G6" s="257"/>
      <c r="H6" s="257"/>
      <c r="I6" s="257"/>
      <c r="J6" s="257"/>
      <c r="K6" s="257"/>
      <c r="L6" s="258"/>
      <c r="M6" s="266" t="s">
        <v>57</v>
      </c>
      <c r="N6" s="267"/>
    </row>
    <row r="7" spans="1:14" ht="258" customHeight="1" x14ac:dyDescent="0.25">
      <c r="A7" s="95" t="s">
        <v>249</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x14ac:dyDescent="0.25">
      <c r="A8" s="75"/>
      <c r="B8" s="75"/>
      <c r="C8" s="76"/>
      <c r="D8" s="76"/>
      <c r="E8" s="76"/>
      <c r="F8" s="76"/>
      <c r="G8" s="76"/>
      <c r="H8" s="76"/>
      <c r="I8" s="76"/>
      <c r="J8" s="76"/>
      <c r="K8" s="76"/>
      <c r="L8" s="76"/>
      <c r="M8" s="76"/>
      <c r="N8" s="76"/>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7">
    <mergeCell ref="A1:I1"/>
    <mergeCell ref="C6:L6"/>
    <mergeCell ref="C5:F5"/>
    <mergeCell ref="A5:B6"/>
    <mergeCell ref="M5:N5"/>
    <mergeCell ref="M6:N6"/>
    <mergeCell ref="I5:L5"/>
  </mergeCells>
  <conditionalFormatting sqref="C8:C22">
    <cfRule type="expression" dxfId="392" priority="45">
      <formula>IF(OR(ISNUMBER(SEARCH("H350",#REF!)),ISNUMBER(SEARCH("H350",#REF!))),"True","")</formula>
    </cfRule>
  </conditionalFormatting>
  <conditionalFormatting sqref="D8:D22">
    <cfRule type="expression" dxfId="391" priority="39">
      <formula>IF(OR(ISNUMBER(SEARCH("H362",#REF!)),ISNUMBER(SEARCH("H362",#REF!))),"True","")</formula>
    </cfRule>
    <cfRule type="expression" dxfId="390" priority="40">
      <formula>IF(OR(ISNUMBER(SEARCH("H361",#REF!)),ISNUMBER(SEARCH("H361",#REF!))),"True","")</formula>
    </cfRule>
  </conditionalFormatting>
  <conditionalFormatting sqref="H8:H22">
    <cfRule type="expression" dxfId="389" priority="33">
      <formula>IF(OR(ISNUMBER(SEARCH("H373",#REF!)),ISNUMBER(SEARCH("H373",#REF!))),"True","")</formula>
    </cfRule>
    <cfRule type="expression" dxfId="388" priority="34">
      <formula>IF(OR(ISNUMBER(SEARCH("H372",#REF!)),ISNUMBER(SEARCH("H372",#REF!))),"True","")</formula>
    </cfRule>
    <cfRule type="expression" dxfId="387" priority="35">
      <formula>IF(OR(ISNUMBER(SEARCH("H361",#REF!)),ISNUMBER(SEARCH("H361",#REF!))),"True","")</formula>
    </cfRule>
    <cfRule type="expression" dxfId="386" priority="36">
      <formula>IF(OR(ISNUMBER(SEARCH("H360",#REF!)),ISNUMBER(SEARCH("H360",#REF!))),"True","")</formula>
    </cfRule>
    <cfRule type="expression" dxfId="385" priority="37">
      <formula>IF(OR(ISNUMBER(SEARCH("H340",#REF!)),ISNUMBER(SEARCH("H340",#REF!))),"True","")</formula>
    </cfRule>
    <cfRule type="expression" dxfId="384" priority="38">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97C5-3883-495C-8E38-C55FAE457CD4}">
  <sheetPr codeName="Sheet8">
    <tabColor theme="7" tint="0.59999389629810485"/>
  </sheetPr>
  <dimension ref="A1:BD33"/>
  <sheetViews>
    <sheetView zoomScaleNormal="100" workbookViewId="0"/>
  </sheetViews>
  <sheetFormatPr defaultColWidth="9.140625" defaultRowHeight="15" x14ac:dyDescent="0.25"/>
  <cols>
    <col min="1" max="1" width="21.42578125" style="1" customWidth="1"/>
    <col min="2" max="2" width="18.5703125" style="1" customWidth="1"/>
    <col min="3" max="3" width="18.140625" style="1" customWidth="1"/>
    <col min="4" max="4" width="17" style="1" customWidth="1"/>
    <col min="5" max="6" width="15.7109375" style="1" customWidth="1"/>
    <col min="7" max="7" width="17.5703125" style="1" customWidth="1"/>
    <col min="8" max="8" width="17.28515625" style="1" customWidth="1"/>
    <col min="9" max="9" width="29.28515625" style="1" customWidth="1"/>
    <col min="10"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5.7109375" style="1" bestFit="1" customWidth="1"/>
    <col min="18" max="19" width="4.7109375" style="1" customWidth="1"/>
    <col min="20" max="20" width="5.7109375" style="1" bestFit="1" customWidth="1"/>
    <col min="21" max="21" width="4.140625" style="1" customWidth="1"/>
    <col min="22" max="22" width="5.7109375" style="1" bestFit="1" customWidth="1"/>
    <col min="23" max="24" width="3.28515625" style="1" bestFit="1" customWidth="1"/>
    <col min="25" max="26" width="5" style="1" customWidth="1"/>
    <col min="27" max="27" width="3.28515625" style="1" bestFit="1" customWidth="1"/>
    <col min="28" max="28" width="5.7109375" style="1" bestFit="1" customWidth="1"/>
    <col min="29" max="30" width="3.28515625" style="1" bestFit="1" customWidth="1"/>
    <col min="31" max="31" width="5.7109375" style="1" bestFit="1" customWidth="1"/>
    <col min="32" max="32" width="3.28515625" style="1" bestFit="1" customWidth="1"/>
    <col min="33" max="34" width="5.7109375" style="1" bestFit="1" customWidth="1"/>
    <col min="35" max="35" width="3.28515625" style="1" bestFit="1" customWidth="1"/>
    <col min="36" max="36" width="5.710937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3.5703125" style="1" bestFit="1" customWidth="1"/>
    <col min="49" max="49" width="18.5703125" style="1" customWidth="1"/>
    <col min="50" max="50" width="8.140625" style="1" customWidth="1"/>
    <col min="51" max="16384" width="9.140625" style="1"/>
  </cols>
  <sheetData>
    <row r="1" spans="1:56" ht="21.75" thickBot="1" x14ac:dyDescent="0.3">
      <c r="A1" s="73" t="s">
        <v>171</v>
      </c>
      <c r="B1" s="73"/>
      <c r="C1" s="73"/>
      <c r="D1" s="62"/>
      <c r="E1" s="62"/>
      <c r="F1" s="62"/>
      <c r="G1" s="62"/>
      <c r="H1" s="62"/>
      <c r="I1" s="11"/>
      <c r="J1" s="1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11"/>
      <c r="AW1" s="11"/>
    </row>
    <row r="2" spans="1:56" ht="14.45" customHeight="1" x14ac:dyDescent="0.25">
      <c r="A2" s="15" t="s">
        <v>109</v>
      </c>
      <c r="B2" s="189" t="s">
        <v>177</v>
      </c>
      <c r="C2" s="190"/>
      <c r="D2" s="14" t="s">
        <v>17</v>
      </c>
      <c r="E2" s="189" t="s">
        <v>174</v>
      </c>
      <c r="F2" s="190"/>
      <c r="G2" s="65"/>
      <c r="H2" s="65"/>
      <c r="I2" s="207" t="s">
        <v>114</v>
      </c>
      <c r="J2" s="224"/>
      <c r="K2" s="224"/>
      <c r="L2" s="224"/>
      <c r="M2" s="224"/>
      <c r="N2" s="224"/>
      <c r="O2" s="225"/>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7"/>
      <c r="AW2" s="67"/>
    </row>
    <row r="3" spans="1:56" ht="16.149999999999999" customHeight="1" x14ac:dyDescent="0.25">
      <c r="A3" s="15" t="s">
        <v>110</v>
      </c>
      <c r="B3" s="189" t="s">
        <v>159</v>
      </c>
      <c r="C3" s="190"/>
      <c r="D3" s="14" t="s">
        <v>19</v>
      </c>
      <c r="E3" s="189" t="s">
        <v>36</v>
      </c>
      <c r="F3" s="190"/>
      <c r="G3" s="65"/>
      <c r="H3" s="65"/>
      <c r="I3" s="210" t="s">
        <v>122</v>
      </c>
      <c r="J3" s="226"/>
      <c r="K3" s="226"/>
      <c r="L3" s="226"/>
      <c r="M3" s="226"/>
      <c r="N3" s="226"/>
      <c r="O3" s="227"/>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7"/>
      <c r="AW3" s="67"/>
    </row>
    <row r="4" spans="1:56" ht="64.5" customHeight="1" thickBot="1" x14ac:dyDescent="0.3">
      <c r="A4" s="16" t="s">
        <v>117</v>
      </c>
      <c r="B4" s="281" t="str">
        <f>IF(AND($J$28="",$K$28="",$L$28="",$M$28="",$N$28="",$P$28="",$Q$28="",$R$28="",$S$28="",$U$28="",$V$28="",$X$28="",$Y$28="",$Z$28="",$AA$28="",$AB$28="",$AC$28="",$AD$28="",$AE$28="",$AF$28="",$AG$28="",$AH$28="",$AI$28="",$AJ$28="",$AK$28="",$AL$28="",$AM$28="",$AN$28="",$AO$28="",$AP$28="",$AQ$28="",$AR$28="",$AS$28="",$AU$28=""),"BASTA",IF(AND($J$28="",$L$28="",$N$28="",$Q$28="",$R$28="",$U$28="",$V$28="",$X$28="",$Y$28="",$Z$28="",$AB$28="",$AC$28="",$AD$28="",$AE$28="",$AF$28="",$AG$28="",$AH$28="",$AI$28=""),"BETA","DEKLARERAD"))</f>
        <v>BETA</v>
      </c>
      <c r="C4" s="282"/>
      <c r="D4" s="15" t="s">
        <v>21</v>
      </c>
      <c r="E4" s="189" t="s">
        <v>158</v>
      </c>
      <c r="F4" s="190"/>
      <c r="G4" s="68" t="s">
        <v>184</v>
      </c>
      <c r="H4" s="68"/>
      <c r="I4" s="213" t="s">
        <v>310</v>
      </c>
      <c r="J4" s="214"/>
      <c r="K4" s="214"/>
      <c r="L4" s="214"/>
      <c r="M4" s="214"/>
      <c r="N4" s="214"/>
      <c r="O4" s="215"/>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row>
    <row r="5" spans="1:56" ht="15.75" customHeight="1" x14ac:dyDescent="0.25">
      <c r="A5" s="283" t="s">
        <v>116</v>
      </c>
      <c r="B5" s="195"/>
      <c r="C5" s="195"/>
      <c r="D5" s="195"/>
      <c r="E5" s="195"/>
      <c r="F5" s="195"/>
      <c r="G5" s="195"/>
      <c r="H5" s="195"/>
      <c r="I5" s="196"/>
      <c r="J5" s="220" t="s">
        <v>121</v>
      </c>
      <c r="K5" s="221"/>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3"/>
      <c r="AW5" s="290" t="s">
        <v>189</v>
      </c>
      <c r="AX5" s="287" t="s">
        <v>25</v>
      </c>
      <c r="AY5" s="288"/>
      <c r="AZ5" s="288"/>
      <c r="BA5" s="288"/>
      <c r="BB5" s="288"/>
      <c r="BC5" s="288"/>
      <c r="BD5" s="289"/>
    </row>
    <row r="6" spans="1:56" ht="30.75" customHeight="1" x14ac:dyDescent="0.2">
      <c r="A6" s="197"/>
      <c r="B6" s="198"/>
      <c r="C6" s="198"/>
      <c r="D6" s="198"/>
      <c r="E6" s="198"/>
      <c r="F6" s="198"/>
      <c r="G6" s="198"/>
      <c r="H6" s="198"/>
      <c r="I6" s="199"/>
      <c r="J6" s="216" t="s">
        <v>326</v>
      </c>
      <c r="K6" s="217"/>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9"/>
      <c r="AW6" s="291"/>
      <c r="AX6" s="202" t="s">
        <v>372</v>
      </c>
      <c r="AY6" s="203"/>
      <c r="AZ6" s="203"/>
      <c r="BA6" s="203"/>
      <c r="BB6" s="203"/>
      <c r="BC6" s="203"/>
      <c r="BD6" s="203"/>
    </row>
    <row r="7" spans="1:56" ht="229.5" x14ac:dyDescent="0.2">
      <c r="A7" s="120" t="s">
        <v>181</v>
      </c>
      <c r="B7" s="121" t="s">
        <v>309</v>
      </c>
      <c r="C7" s="121" t="s">
        <v>240</v>
      </c>
      <c r="D7" s="122" t="s">
        <v>30</v>
      </c>
      <c r="E7" s="123" t="s">
        <v>102</v>
      </c>
      <c r="F7" s="124" t="s">
        <v>241</v>
      </c>
      <c r="G7" s="124" t="s">
        <v>106</v>
      </c>
      <c r="H7" s="123" t="s">
        <v>128</v>
      </c>
      <c r="I7" s="121" t="s">
        <v>124</v>
      </c>
      <c r="J7" s="119" t="s">
        <v>333</v>
      </c>
      <c r="K7" s="119" t="s">
        <v>334</v>
      </c>
      <c r="L7" s="119" t="s">
        <v>335</v>
      </c>
      <c r="M7" s="119" t="s">
        <v>336</v>
      </c>
      <c r="N7" s="119" t="s">
        <v>337</v>
      </c>
      <c r="O7" s="119" t="s">
        <v>338</v>
      </c>
      <c r="P7" s="119" t="s">
        <v>339</v>
      </c>
      <c r="Q7" s="119" t="s">
        <v>340</v>
      </c>
      <c r="R7" s="119" t="s">
        <v>341</v>
      </c>
      <c r="S7" s="119" t="s">
        <v>342</v>
      </c>
      <c r="T7" s="125" t="s">
        <v>343</v>
      </c>
      <c r="U7" s="125" t="s">
        <v>344</v>
      </c>
      <c r="V7" s="125" t="s">
        <v>345</v>
      </c>
      <c r="W7" s="125" t="s">
        <v>346</v>
      </c>
      <c r="X7" s="125" t="s">
        <v>347</v>
      </c>
      <c r="Y7" s="119" t="s">
        <v>348</v>
      </c>
      <c r="Z7" s="119" t="s">
        <v>349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292"/>
      <c r="AX7" s="58" t="s">
        <v>233</v>
      </c>
      <c r="AY7" s="58" t="s">
        <v>234</v>
      </c>
      <c r="AZ7" s="58" t="s">
        <v>235</v>
      </c>
      <c r="BA7" s="58" t="s">
        <v>237</v>
      </c>
      <c r="BB7" s="58" t="s">
        <v>236</v>
      </c>
      <c r="BC7" s="59" t="s">
        <v>26</v>
      </c>
      <c r="BD7" s="128" t="s">
        <v>227</v>
      </c>
    </row>
    <row r="8" spans="1:56" s="11" customFormat="1" x14ac:dyDescent="0.25">
      <c r="A8" s="75" t="s">
        <v>193</v>
      </c>
      <c r="B8" s="81"/>
      <c r="C8" s="135">
        <v>0.05</v>
      </c>
      <c r="D8" s="75"/>
      <c r="E8" s="97" t="s">
        <v>42</v>
      </c>
      <c r="F8" s="135">
        <v>1</v>
      </c>
      <c r="G8" s="135">
        <f>IF(C8="","",C8*F8)</f>
        <v>0.05</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t="s">
        <v>120</v>
      </c>
      <c r="AY8" s="76" t="s">
        <v>120</v>
      </c>
      <c r="AZ8" s="76"/>
      <c r="BA8" s="76"/>
      <c r="BB8" s="76"/>
      <c r="BC8" s="76"/>
      <c r="BD8" s="268" t="s">
        <v>299</v>
      </c>
    </row>
    <row r="9" spans="1:56" s="11" customFormat="1" x14ac:dyDescent="0.25">
      <c r="A9" s="75" t="s">
        <v>222</v>
      </c>
      <c r="B9" s="81"/>
      <c r="C9" s="135">
        <v>0.3</v>
      </c>
      <c r="D9" s="75"/>
      <c r="E9" s="97" t="s">
        <v>42</v>
      </c>
      <c r="F9" s="135">
        <v>1</v>
      </c>
      <c r="G9" s="135">
        <f>IF(C9="","",C9*F9)</f>
        <v>0.3</v>
      </c>
      <c r="H9" s="82" t="s">
        <v>160</v>
      </c>
      <c r="I9" s="75" t="s">
        <v>161</v>
      </c>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t="s">
        <v>120</v>
      </c>
      <c r="AR9" s="76"/>
      <c r="AS9" s="76"/>
      <c r="AT9" s="76"/>
      <c r="AU9" s="76"/>
      <c r="AV9" s="76"/>
      <c r="AW9" s="76"/>
      <c r="AX9" s="76" t="s">
        <v>120</v>
      </c>
      <c r="AY9" s="76" t="s">
        <v>120</v>
      </c>
      <c r="AZ9" s="76"/>
      <c r="BA9" s="76"/>
      <c r="BB9" s="76"/>
      <c r="BC9" s="76"/>
      <c r="BD9" s="270"/>
    </row>
    <row r="10" spans="1:56" s="11" customFormat="1" x14ac:dyDescent="0.25">
      <c r="A10" s="75" t="s">
        <v>223</v>
      </c>
      <c r="B10" s="81"/>
      <c r="C10" s="135">
        <v>0.25</v>
      </c>
      <c r="D10" s="75"/>
      <c r="E10" s="97" t="s">
        <v>42</v>
      </c>
      <c r="F10" s="135">
        <v>1</v>
      </c>
      <c r="G10" s="135">
        <f>IF(C10="","",C10*F10)</f>
        <v>0.25</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t="s">
        <v>120</v>
      </c>
      <c r="AY10" s="76" t="s">
        <v>120</v>
      </c>
      <c r="AZ10" s="76"/>
      <c r="BA10" s="76"/>
      <c r="BB10" s="76"/>
      <c r="BC10" s="76"/>
      <c r="BD10" s="270"/>
    </row>
    <row r="11" spans="1:56" s="11" customFormat="1" x14ac:dyDescent="0.25">
      <c r="A11" s="75" t="s">
        <v>182</v>
      </c>
      <c r="B11" s="81"/>
      <c r="C11" s="135">
        <v>0.4</v>
      </c>
      <c r="D11" s="75"/>
      <c r="E11" s="97" t="s">
        <v>42</v>
      </c>
      <c r="F11" s="135">
        <v>1</v>
      </c>
      <c r="G11" s="135">
        <f>IF(C11="","",C11*F11)</f>
        <v>0.4</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t="s">
        <v>120</v>
      </c>
      <c r="AY11" s="76" t="s">
        <v>120</v>
      </c>
      <c r="AZ11" s="76"/>
      <c r="BA11" s="76"/>
      <c r="BB11" s="76"/>
      <c r="BC11" s="76"/>
      <c r="BD11" s="269"/>
    </row>
    <row r="12" spans="1:56" s="11" customFormat="1" x14ac:dyDescent="0.25">
      <c r="A12" s="110"/>
      <c r="B12" s="111"/>
      <c r="C12" s="142"/>
      <c r="D12" s="110"/>
      <c r="E12" s="110"/>
      <c r="F12" s="142"/>
      <c r="G12" s="142"/>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110"/>
      <c r="B13" s="111"/>
      <c r="C13" s="142"/>
      <c r="D13" s="110"/>
      <c r="E13" s="110"/>
      <c r="F13" s="142"/>
      <c r="G13" s="142"/>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110"/>
      <c r="B14" s="111"/>
      <c r="C14" s="142"/>
      <c r="D14" s="110"/>
      <c r="E14" s="110"/>
      <c r="F14" s="142"/>
      <c r="G14" s="142"/>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110"/>
      <c r="B15" s="111"/>
      <c r="C15" s="142"/>
      <c r="D15" s="110"/>
      <c r="E15" s="110"/>
      <c r="F15" s="142"/>
      <c r="G15" s="142"/>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110"/>
      <c r="B16" s="111"/>
      <c r="C16" s="142"/>
      <c r="D16" s="110"/>
      <c r="E16" s="110"/>
      <c r="F16" s="142"/>
      <c r="G16" s="142"/>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ht="15.75" thickBot="1" x14ac:dyDescent="0.3">
      <c r="A17" s="75"/>
      <c r="B17" s="81"/>
      <c r="C17" s="135"/>
      <c r="D17" s="75"/>
      <c r="E17" s="75"/>
      <c r="F17" s="135"/>
      <c r="G17" s="135" t="str">
        <f>IF(C17="","",C17*F17)</f>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275" t="s">
        <v>178</v>
      </c>
      <c r="B18" s="277" t="s">
        <v>38</v>
      </c>
      <c r="C18" s="279">
        <v>0.3</v>
      </c>
      <c r="D18" s="77" t="s">
        <v>39</v>
      </c>
      <c r="E18" s="77" t="s">
        <v>42</v>
      </c>
      <c r="F18" s="137">
        <v>0.33</v>
      </c>
      <c r="G18" s="137">
        <f>C18*F18</f>
        <v>9.9000000000000005E-2</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268" t="s">
        <v>120</v>
      </c>
      <c r="AX18" s="271" t="s">
        <v>40</v>
      </c>
      <c r="AY18" s="101"/>
      <c r="AZ18" s="271" t="s">
        <v>40</v>
      </c>
      <c r="BA18" s="268"/>
      <c r="BB18" s="268"/>
      <c r="BC18" s="268"/>
      <c r="BD18" s="271" t="s">
        <v>164</v>
      </c>
    </row>
    <row r="19" spans="1:56" s="11" customFormat="1" x14ac:dyDescent="0.25">
      <c r="A19" s="284"/>
      <c r="B19" s="285"/>
      <c r="C19" s="286"/>
      <c r="D19" s="97" t="s">
        <v>47</v>
      </c>
      <c r="E19" s="97" t="s">
        <v>42</v>
      </c>
      <c r="F19" s="138">
        <v>0.33</v>
      </c>
      <c r="G19" s="138">
        <f>F19*C18</f>
        <v>9.9000000000000005E-2</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270"/>
      <c r="AX19" s="270"/>
      <c r="AY19" s="102"/>
      <c r="AZ19" s="270"/>
      <c r="BA19" s="270"/>
      <c r="BB19" s="270"/>
      <c r="BC19" s="270"/>
      <c r="BD19" s="270"/>
    </row>
    <row r="20" spans="1:56" s="11" customFormat="1" ht="15.75" thickBot="1" x14ac:dyDescent="0.3">
      <c r="A20" s="276"/>
      <c r="B20" s="278"/>
      <c r="C20" s="280"/>
      <c r="D20" s="99" t="s">
        <v>48</v>
      </c>
      <c r="E20" s="99" t="s">
        <v>42</v>
      </c>
      <c r="F20" s="139">
        <v>0.34</v>
      </c>
      <c r="G20" s="139">
        <f>F20*C18</f>
        <v>0.10200000000000001</v>
      </c>
      <c r="H20" s="82" t="s">
        <v>160</v>
      </c>
      <c r="I20" s="75" t="s">
        <v>161</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t="s">
        <v>120</v>
      </c>
      <c r="AR20" s="76"/>
      <c r="AS20" s="76"/>
      <c r="AT20" s="76"/>
      <c r="AU20" s="76"/>
      <c r="AV20" s="76"/>
      <c r="AW20" s="269"/>
      <c r="AX20" s="272"/>
      <c r="AY20" s="103"/>
      <c r="AZ20" s="272"/>
      <c r="BA20" s="269"/>
      <c r="BB20" s="269"/>
      <c r="BC20" s="269"/>
      <c r="BD20" s="272"/>
    </row>
    <row r="21" spans="1:56" s="11" customFormat="1" x14ac:dyDescent="0.25">
      <c r="A21" s="275" t="s">
        <v>179</v>
      </c>
      <c r="B21" s="277" t="s">
        <v>46</v>
      </c>
      <c r="C21" s="279">
        <v>3.4000000000000002E-2</v>
      </c>
      <c r="D21" s="77" t="s">
        <v>41</v>
      </c>
      <c r="E21" s="77" t="s">
        <v>42</v>
      </c>
      <c r="F21" s="137">
        <v>0.7</v>
      </c>
      <c r="G21" s="137">
        <f>F21*C21</f>
        <v>2.3800000000000002E-2</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268"/>
      <c r="AX21" s="271" t="s">
        <v>40</v>
      </c>
      <c r="AY21" s="101"/>
      <c r="AZ21" s="271" t="s">
        <v>40</v>
      </c>
      <c r="BA21" s="268"/>
      <c r="BB21" s="268"/>
      <c r="BC21" s="268"/>
      <c r="BD21" s="271" t="s">
        <v>165</v>
      </c>
    </row>
    <row r="22" spans="1:56" s="11" customFormat="1" ht="15.75" thickBot="1" x14ac:dyDescent="0.3">
      <c r="A22" s="276"/>
      <c r="B22" s="278"/>
      <c r="C22" s="280"/>
      <c r="D22" s="99" t="s">
        <v>43</v>
      </c>
      <c r="E22" s="99" t="s">
        <v>42</v>
      </c>
      <c r="F22" s="139">
        <v>0.3</v>
      </c>
      <c r="G22" s="139">
        <f>F22*C21</f>
        <v>1.0200000000000001E-2</v>
      </c>
      <c r="H22" s="82"/>
      <c r="I22" s="75" t="s">
        <v>264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269"/>
      <c r="AX22" s="272"/>
      <c r="AY22" s="103"/>
      <c r="AZ22" s="272"/>
      <c r="BA22" s="269"/>
      <c r="BB22" s="269"/>
      <c r="BC22" s="269"/>
      <c r="BD22" s="272"/>
    </row>
    <row r="23" spans="1:56" s="11" customFormat="1" x14ac:dyDescent="0.25">
      <c r="A23" s="275" t="s">
        <v>180</v>
      </c>
      <c r="B23" s="277" t="s">
        <v>46</v>
      </c>
      <c r="C23" s="279">
        <v>0.09</v>
      </c>
      <c r="D23" s="77" t="s">
        <v>44</v>
      </c>
      <c r="E23" s="77" t="s">
        <v>42</v>
      </c>
      <c r="F23" s="137">
        <v>0.99</v>
      </c>
      <c r="G23" s="137">
        <f>F23*C23</f>
        <v>8.9099999999999999E-2</v>
      </c>
      <c r="H23" s="82" t="s">
        <v>136</v>
      </c>
      <c r="I23" s="75"/>
      <c r="J23" s="76"/>
      <c r="K23" s="76" t="s">
        <v>120</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268" t="s">
        <v>120</v>
      </c>
      <c r="AX23" s="271" t="s">
        <v>40</v>
      </c>
      <c r="AY23" s="101"/>
      <c r="AZ23" s="271" t="s">
        <v>40</v>
      </c>
      <c r="BA23" s="268"/>
      <c r="BB23" s="268"/>
      <c r="BC23" s="268"/>
      <c r="BD23" s="271" t="s">
        <v>166</v>
      </c>
    </row>
    <row r="24" spans="1:56" s="11" customFormat="1" ht="15.75" thickBot="1" x14ac:dyDescent="0.3">
      <c r="A24" s="276"/>
      <c r="B24" s="278"/>
      <c r="C24" s="280"/>
      <c r="D24" s="99" t="s">
        <v>45</v>
      </c>
      <c r="E24" s="99" t="s">
        <v>42</v>
      </c>
      <c r="F24" s="139">
        <v>0.01</v>
      </c>
      <c r="G24" s="139">
        <f>F24*C23</f>
        <v>8.9999999999999998E-4</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269"/>
      <c r="AX24" s="272"/>
      <c r="AY24" s="103"/>
      <c r="AZ24" s="272"/>
      <c r="BA24" s="269"/>
      <c r="BB24" s="269"/>
      <c r="BC24" s="269"/>
      <c r="BD24" s="272"/>
    </row>
    <row r="25" spans="1:56" s="11" customFormat="1" ht="15.75" thickBot="1" x14ac:dyDescent="0.3">
      <c r="A25" s="80" t="s">
        <v>182</v>
      </c>
      <c r="B25" s="112"/>
      <c r="C25" s="140">
        <v>0.57599999999999996</v>
      </c>
      <c r="D25" s="113" t="s">
        <v>183</v>
      </c>
      <c r="E25" s="113"/>
      <c r="F25" s="140">
        <v>1</v>
      </c>
      <c r="G25" s="141">
        <f>F25*C25</f>
        <v>0.57599999999999996</v>
      </c>
      <c r="H25" s="109"/>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row>
    <row r="26" spans="1:56" s="11" customFormat="1" x14ac:dyDescent="0.25">
      <c r="A26" s="110"/>
      <c r="B26" s="111"/>
      <c r="C26" s="142"/>
      <c r="D26" s="110"/>
      <c r="E26" s="110"/>
      <c r="F26" s="142"/>
      <c r="G26" s="142" t="str">
        <f t="shared" ref="G26" si="0">IF(C26="","",C26*F26)</f>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row>
    <row r="27" spans="1:56" x14ac:dyDescent="0.25">
      <c r="A27" s="49"/>
      <c r="B27" s="50"/>
      <c r="C27" s="51"/>
      <c r="D27" s="36"/>
      <c r="E27" s="36"/>
      <c r="F27" s="37"/>
      <c r="G27" s="37"/>
      <c r="H27" s="42"/>
      <c r="I27" s="42"/>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35"/>
      <c r="AW27" s="35"/>
    </row>
    <row r="28" spans="1:56" ht="15" customHeight="1" x14ac:dyDescent="0.25">
      <c r="A28" s="36"/>
      <c r="B28" s="52"/>
      <c r="C28" s="53"/>
      <c r="D28" s="36"/>
      <c r="E28" s="36"/>
      <c r="F28" s="37"/>
      <c r="H28" s="200" t="s">
        <v>62</v>
      </c>
      <c r="I28" s="201"/>
      <c r="J28" s="55" t="str" cm="1">
        <f t="array" ref="J28">IF(OR(J12:J26="x"),"x","")</f>
        <v/>
      </c>
      <c r="K28" s="55" t="str" cm="1">
        <f t="array" ref="K28">IF(OR(K12:K26="x"),"x","")</f>
        <v>x</v>
      </c>
      <c r="L28" s="55" t="str" cm="1">
        <f t="array" ref="L28">IF(OR(L12:L26="x"),"x","")</f>
        <v/>
      </c>
      <c r="M28" s="55" t="str" cm="1">
        <f t="array" ref="M28">IF(OR(M12:M26="x"),"x","")</f>
        <v/>
      </c>
      <c r="N28" s="55" t="str" cm="1">
        <f t="array" ref="N28">IF(OR(N12:N26="x"),"x","")</f>
        <v/>
      </c>
      <c r="O28" s="55" t="str" cm="1">
        <f t="array" ref="O28">IF(OR(O12:O26="x"),"x","")</f>
        <v/>
      </c>
      <c r="P28" s="55" t="str" cm="1">
        <f t="array" ref="P28">IF(OR(P12:P26="x"),"x","")</f>
        <v/>
      </c>
      <c r="Q28" s="55" t="str" cm="1">
        <f t="array" ref="Q28">IF(OR(Q12:Q26="x"),"x","")</f>
        <v/>
      </c>
      <c r="R28" s="55" t="str" cm="1">
        <f t="array" ref="R28">IF(OR(R12:R26="x"),"x","")</f>
        <v/>
      </c>
      <c r="S28" s="55" t="str" cm="1">
        <f t="array" ref="S28">IF(OR(S12:S26="x"),"x","")</f>
        <v/>
      </c>
      <c r="T28" s="55" t="str" cm="1">
        <f t="array" ref="T28">IF(OR(T12:T26="x"),"x","")</f>
        <v/>
      </c>
      <c r="U28" s="55" t="str" cm="1">
        <f t="array" ref="U28">IF(OR(U12:U26="x"),"x","")</f>
        <v/>
      </c>
      <c r="V28" s="55" t="str" cm="1">
        <f t="array" ref="V28">IF(OR(V12:V26="x"),"x","")</f>
        <v/>
      </c>
      <c r="W28" s="55" t="str" cm="1">
        <f t="array" ref="W28">IF(OR(W12:W26="x"),"x","")</f>
        <v/>
      </c>
      <c r="X28" s="55" t="str" cm="1">
        <f t="array" ref="X28">IF(OR(X12:X26="x"),"x","")</f>
        <v/>
      </c>
      <c r="Y28" s="55" t="str" cm="1">
        <f t="array" ref="Y28">IF(OR(Y12:Y26="x"),"x","")</f>
        <v/>
      </c>
      <c r="Z28" s="55" t="str" cm="1">
        <f t="array" ref="Z28">IF(OR(Z12:Z26="x"),"x","")</f>
        <v/>
      </c>
      <c r="AA28" s="45"/>
      <c r="AB28" s="45" t="str" cm="1">
        <f t="array" ref="AB28">IF(OR(AB12:AB26="x"),"x","")</f>
        <v/>
      </c>
      <c r="AC28" s="45" t="str" cm="1">
        <f t="array" ref="AC28">IF(OR(AC12:AC26="x"),"x","")</f>
        <v/>
      </c>
      <c r="AD28" s="45" t="str" cm="1">
        <f t="array" ref="AD28">IF(OR(AD12:AD26="x"),"x","")</f>
        <v/>
      </c>
      <c r="AE28" s="55" t="str" cm="1">
        <f t="array" ref="AE28">IF(OR(AE12:AE26="x"),"x","")</f>
        <v/>
      </c>
      <c r="AF28" s="55" t="str" cm="1">
        <f t="array" ref="AF28">IF(OR(AF12:AF26="x"),"x","")</f>
        <v/>
      </c>
      <c r="AG28" s="55" t="str" cm="1">
        <f t="array" ref="AG28">IF(OR(AG12:AG26="x"),"x","")</f>
        <v/>
      </c>
      <c r="AH28" s="55" t="str" cm="1">
        <f t="array" ref="AH28">IF(OR(AH12:AH26="x"),"x","")</f>
        <v/>
      </c>
      <c r="AI28" s="55" t="str" cm="1">
        <f t="array" ref="AI28">IF(OR(AI12:AI26="x"),"x","")</f>
        <v/>
      </c>
      <c r="AJ28" s="55" t="str" cm="1">
        <f t="array" ref="AJ28">IF(OR(AJ12:AJ26="x"),"x","")</f>
        <v/>
      </c>
      <c r="AK28" s="45" t="str" cm="1">
        <f t="array" ref="AK28">IF(OR(AK12:AK26="x"),"x","")</f>
        <v/>
      </c>
      <c r="AL28" s="55" t="str" cm="1">
        <f t="array" ref="AL28">IF(OR(AL12:AL26="x"),"x","")</f>
        <v/>
      </c>
      <c r="AM28" s="55" t="str" cm="1">
        <f t="array" ref="AM28">IF(OR(AM12:AM26="x"),"x","")</f>
        <v/>
      </c>
      <c r="AN28" s="45" t="str" cm="1">
        <f t="array" ref="AN28">IF(OR(AN12:AN26="x"),"x","")</f>
        <v/>
      </c>
      <c r="AO28" s="55" t="str" cm="1">
        <f t="array" ref="AO28">IF(OR(AO12:AO26="x"),"x","")</f>
        <v/>
      </c>
      <c r="AP28" s="55" t="str" cm="1">
        <f t="array" ref="AP28">IF(OR(AP12:AP26="x"),"x","")</f>
        <v/>
      </c>
      <c r="AQ28" s="45" t="str" cm="1">
        <f t="array" ref="AQ28">IF(OR(AQ12:AQ26="x"),"x","")</f>
        <v>x</v>
      </c>
      <c r="AR28" s="45" t="str" cm="1">
        <f t="array" ref="AR28">IF(OR(AR12:AR26="x"),"x","")</f>
        <v/>
      </c>
      <c r="AS28" s="45" t="str" cm="1">
        <f t="array" ref="AS28">IF(OR(AS12:AS26="x"),"x","")</f>
        <v/>
      </c>
      <c r="AT28" s="55" t="str" cm="1">
        <f t="array" ref="AT28">IF(OR(AT12:AT26="x"),"x","")</f>
        <v/>
      </c>
      <c r="AU28" s="45" t="str" cm="1">
        <f t="array" ref="AU28">IF(OR(AU12:AU26="x"),"x","")</f>
        <v/>
      </c>
      <c r="AV28" s="55" t="str" cm="1">
        <f t="array" ref="AV28">IF(OR(AV12:AV26="x"),"x","")</f>
        <v/>
      </c>
      <c r="AW28" s="35"/>
    </row>
    <row r="29" spans="1:56" ht="30" x14ac:dyDescent="0.25">
      <c r="A29" s="48"/>
      <c r="B29" s="2"/>
      <c r="C29" s="2"/>
      <c r="D29" s="2"/>
      <c r="E29" s="2"/>
      <c r="F29" s="2"/>
      <c r="H29" s="56" t="s">
        <v>63</v>
      </c>
      <c r="I29" s="57" t="str">
        <f>IF(AND($J$28="",$K$28="",$L$28="",$M$28="",$N$28="",$P$28="",$Q$28="",$R$28="",$S$28="",$U$28="",$V$28="",$X$28="",$Y$28="",$Z$28="",$AA$28="",$AB$28="",$AC$28="",$AD$28="",$AE$28="",$AF$28="",$AG$28="",$AH$28="",$AI$28="",$AJ$28="",$AK$28="",$AL$28="",$AM$28="",$AN$28="",$AO$28="",$AP$28="",$AQ$28="",$AR$28="",$AS$28="",$AT$28=""),"BASTA",IF(AND($J$28="",$L$28="",$N$28="",$Q$28="",$R$28="",$U$28="",$V$28="",$X$28="",$Y$28="",$Z$28="",$AB$28="",$AC$28="",$AD$28="",$AE$28="",$AF$28="",$AG$28="",$AH$28="",$AI$28=""),"BETA","DEKLARERAD"))</f>
        <v>BETA</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56" x14ac:dyDescent="0.25">
      <c r="A30" s="188" t="s">
        <v>239</v>
      </c>
      <c r="B30" s="188"/>
      <c r="C30" s="188"/>
      <c r="D30" s="188"/>
      <c r="E30" s="188"/>
      <c r="F30" s="188"/>
      <c r="G30" s="188"/>
    </row>
    <row r="31" spans="1:56" x14ac:dyDescent="0.25">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row>
    <row r="32" spans="1:56" x14ac:dyDescent="0.25">
      <c r="H32" s="274"/>
      <c r="I32" s="274"/>
    </row>
    <row r="33" spans="8:9" x14ac:dyDescent="0.25">
      <c r="H33" s="273"/>
      <c r="I33" s="273"/>
    </row>
  </sheetData>
  <mergeCells count="50">
    <mergeCell ref="AW5:AW7"/>
    <mergeCell ref="BA23:BA24"/>
    <mergeCell ref="BB23:BB24"/>
    <mergeCell ref="BC23:BC24"/>
    <mergeCell ref="AX5:BD5"/>
    <mergeCell ref="AX6:BD6"/>
    <mergeCell ref="B2:C2"/>
    <mergeCell ref="B3:C3"/>
    <mergeCell ref="B4:C4"/>
    <mergeCell ref="A5:I6"/>
    <mergeCell ref="A18:A20"/>
    <mergeCell ref="B18:B20"/>
    <mergeCell ref="C18:C20"/>
    <mergeCell ref="I2:O2"/>
    <mergeCell ref="I3:O3"/>
    <mergeCell ref="I4:O4"/>
    <mergeCell ref="J5:AV5"/>
    <mergeCell ref="J6:AV6"/>
    <mergeCell ref="B21:B22"/>
    <mergeCell ref="C21:C22"/>
    <mergeCell ref="AX23:AX24"/>
    <mergeCell ref="AZ23:AZ24"/>
    <mergeCell ref="AW23:AW24"/>
    <mergeCell ref="BD23:BD24"/>
    <mergeCell ref="H33:I33"/>
    <mergeCell ref="E2:F2"/>
    <mergeCell ref="E3:F3"/>
    <mergeCell ref="E4:F4"/>
    <mergeCell ref="H28:I28"/>
    <mergeCell ref="A30:G30"/>
    <mergeCell ref="H32:I32"/>
    <mergeCell ref="A23:A24"/>
    <mergeCell ref="B23:B24"/>
    <mergeCell ref="C23:C24"/>
    <mergeCell ref="AZ18:AZ20"/>
    <mergeCell ref="BD18:BD20"/>
    <mergeCell ref="AX21:AX22"/>
    <mergeCell ref="AZ21:AZ22"/>
    <mergeCell ref="A21:A22"/>
    <mergeCell ref="AW21:AW22"/>
    <mergeCell ref="AW18:AW20"/>
    <mergeCell ref="BD8:BD11"/>
    <mergeCell ref="BD21:BD22"/>
    <mergeCell ref="AX18:AX20"/>
    <mergeCell ref="BA18:BA20"/>
    <mergeCell ref="BB18:BB20"/>
    <mergeCell ref="BC18:BC20"/>
    <mergeCell ref="BA21:BA22"/>
    <mergeCell ref="BB21:BB22"/>
    <mergeCell ref="BC21:BC22"/>
  </mergeCells>
  <conditionalFormatting sqref="B4">
    <cfRule type="expression" dxfId="383" priority="65">
      <formula>$I$29="BASTA"</formula>
    </cfRule>
    <cfRule type="expression" dxfId="382" priority="64">
      <formula>$I$29="BETA"</formula>
    </cfRule>
    <cfRule type="expression" dxfId="381" priority="63">
      <formula>$I$29="DEKLARERAD"</formula>
    </cfRule>
  </conditionalFormatting>
  <conditionalFormatting sqref="I29">
    <cfRule type="expression" dxfId="380" priority="190">
      <formula>$I$29="BETA"</formula>
    </cfRule>
    <cfRule type="expression" dxfId="379" priority="189">
      <formula>$I$29="DEKLARERAD"</formula>
    </cfRule>
    <cfRule type="expression" dxfId="378" priority="191">
      <formula>$I$29="BASTA"</formula>
    </cfRule>
  </conditionalFormatting>
  <conditionalFormatting sqref="J8:J26">
    <cfRule type="expression" dxfId="377" priority="62">
      <formula>IF(OR(ISNUMBER(SEARCH("H350",H8)),ISNUMBER(SEARCH("H350",H8))),TRUE,"")</formula>
    </cfRule>
  </conditionalFormatting>
  <conditionalFormatting sqref="K8:K26">
    <cfRule type="expression" dxfId="376" priority="61">
      <formula>IF(OR(ISNUMBER(SEARCH("H351",H8)),ISNUMBER(SEARCH("H351",H8))),TRUE,"")</formula>
    </cfRule>
  </conditionalFormatting>
  <conditionalFormatting sqref="L8:L26">
    <cfRule type="expression" dxfId="375" priority="60">
      <formula>IF(OR(ISNUMBER(SEARCH("H340",H8)),ISNUMBER(SEARCH("H340",H8))),TRUE,"")</formula>
    </cfRule>
  </conditionalFormatting>
  <conditionalFormatting sqref="M8:M26">
    <cfRule type="expression" dxfId="374" priority="59">
      <formula>IF(OR(ISNUMBER(SEARCH("H341",H8)),ISNUMBER(SEARCH("H341",H8))),TRUE,"")</formula>
    </cfRule>
  </conditionalFormatting>
  <conditionalFormatting sqref="N8:N26">
    <cfRule type="expression" dxfId="373" priority="58">
      <formula>IF(OR(ISNUMBER(SEARCH("H360",H8)),ISNUMBER(SEARCH("H360",H8))),TRUE,"")</formula>
    </cfRule>
  </conditionalFormatting>
  <conditionalFormatting sqref="O8:O26">
    <cfRule type="expression" dxfId="372" priority="20">
      <formula>IF(OR(ISNUMBER(SEARCH("H360",H8)),ISNUMBER(SEARCH("H360",H8))),TRUE,"")</formula>
    </cfRule>
  </conditionalFormatting>
  <conditionalFormatting sqref="P8:P26">
    <cfRule type="expression" dxfId="371" priority="57">
      <formula>IF(OR(ISNUMBER(SEARCH("H361",H8)),ISNUMBER(SEARCH("H361",H8))),TRUE,"")</formula>
    </cfRule>
    <cfRule type="expression" dxfId="370" priority="56">
      <formula>IF(OR(ISNUMBER(SEARCH("H362",H8)),ISNUMBER(SEARCH("H362",H8))),TRUE,"")</formula>
    </cfRule>
  </conditionalFormatting>
  <conditionalFormatting sqref="R8:R26">
    <cfRule type="expression" dxfId="369" priority="18">
      <formula>IF(OR(ISNUMBER(SEARCH("EUH430",H8)),ISNUMBER(SEARCH("EUH430",H8))),TRUE,"")</formula>
    </cfRule>
    <cfRule type="expression" dxfId="368" priority="19">
      <formula>IF(OR(ISNUMBER(SEARCH("EUH380",H8)),ISNUMBER(SEARCH("EUH380",H8))),TRUE,"")</formula>
    </cfRule>
  </conditionalFormatting>
  <conditionalFormatting sqref="S8:S26">
    <cfRule type="expression" dxfId="367" priority="17">
      <formula>IF(OR(ISNUMBER(SEARCH("EUH-381",H8)),ISNUMBER(SEARCH("EUH-381",H8))),TRUE,"")</formula>
    </cfRule>
    <cfRule type="expression" dxfId="366" priority="16">
      <formula>IF(OR(ISNUMBER(SEARCH("EUH431",H8)),ISNUMBER(SEARCH("EUH431",H8))),TRUE,"")</formula>
    </cfRule>
  </conditionalFormatting>
  <conditionalFormatting sqref="U8:U26">
    <cfRule type="expression" dxfId="365" priority="55">
      <formula>IF(OR(ISNUMBER(SEARCH("H350",H8)),ISNUMBER(SEARCH("H350",H8))),TRUE,"")</formula>
    </cfRule>
    <cfRule type="expression" dxfId="364" priority="54">
      <formula>IF(OR(ISNUMBER(SEARCH("H340",H8)),ISNUMBER(SEARCH("H340",H8))),TRUE,"")</formula>
    </cfRule>
    <cfRule type="expression" dxfId="363" priority="53">
      <formula>IF(OR(ISNUMBER(SEARCH("H360",H8)),ISNUMBER(SEARCH("H360",H8))),TRUE,"")</formula>
    </cfRule>
    <cfRule type="expression" dxfId="362" priority="51">
      <formula>IF(OR(ISNUMBER(SEARCH("H372",H8)),ISNUMBER(SEARCH("H372",H8))),TRUE,"")</formula>
    </cfRule>
    <cfRule type="expression" dxfId="361" priority="50">
      <formula>IF(OR(ISNUMBER(SEARCH("H373",H8)),ISNUMBER(SEARCH("H373",H8))),TRUE,"")</formula>
    </cfRule>
    <cfRule type="expression" dxfId="360" priority="13">
      <formula>IF(OR(ISNUMBER(SEARCH("EUH430",H8)),ISNUMBER(SEARCH("EUH430",H8))),TRUE,"")</formula>
    </cfRule>
    <cfRule type="expression" dxfId="359" priority="14">
      <formula>IF(OR(ISNUMBER(SEARCH("EUH380",H8)),ISNUMBER(SEARCH("EUH380",H8))),TRUE,"")</formula>
    </cfRule>
    <cfRule type="expression" dxfId="358" priority="15">
      <formula>IF(OR(ISNUMBER(SEARCH("EUH440",H8)),ISNUMBER(SEARCH("EUH440",H8))),TRUE,"")</formula>
    </cfRule>
    <cfRule type="expression" dxfId="357" priority="52">
      <formula>IF(OR(ISNUMBER(SEARCH("H361",H8)),ISNUMBER(SEARCH("H361",H8))),TRUE,"")</formula>
    </cfRule>
  </conditionalFormatting>
  <conditionalFormatting sqref="Y8:Y26">
    <cfRule type="expression" dxfId="356" priority="5">
      <formula>IF(OR(ISNUMBER(SEARCH("EUH380",H8)),ISNUMBER(SEARCH("EUH380",H8))),TRUE,"")</formula>
    </cfRule>
    <cfRule type="expression" dxfId="355" priority="6">
      <formula>IF(OR(ISNUMBER(SEARCH("H373",H8)),ISNUMBER(SEARCH("H373",H8))),TRUE,"")</formula>
    </cfRule>
    <cfRule type="expression" dxfId="354" priority="7">
      <formula>IF(OR(ISNUMBER(SEARCH("H372",H8)),ISNUMBER(SEARCH("H372",H8))),TRUE,"")</formula>
    </cfRule>
    <cfRule type="expression" dxfId="353" priority="8">
      <formula>IF(OR(ISNUMBER(SEARCH("H361",H8)),ISNUMBER(SEARCH("H361",H8))),TRUE,"")</formula>
    </cfRule>
    <cfRule type="expression" dxfId="352" priority="10">
      <formula>IF(OR(ISNUMBER(SEARCH("H340",H8)),ISNUMBER(SEARCH("H340",H8))),TRUE,"")</formula>
    </cfRule>
    <cfRule type="expression" dxfId="351" priority="11">
      <formula>IF(OR(ISNUMBER(SEARCH("H350",H8)),ISNUMBER(SEARCH("H350",H8))),TRUE,"")</formula>
    </cfRule>
    <cfRule type="expression" dxfId="350" priority="12">
      <formula>IF(OR(ISNUMBER(SEARCH("EUH450",H8)),ISNUMBER(SEARCH("EUH450",H8))),TRUE,"")</formula>
    </cfRule>
    <cfRule type="expression" dxfId="349" priority="9">
      <formula>IF(OR(ISNUMBER(SEARCH("H360",H8)),ISNUMBER(SEARCH("H360",H8))),TRUE,"")</formula>
    </cfRule>
    <cfRule type="expression" dxfId="348" priority="4">
      <formula>IF(OR(ISNUMBER(SEARCH("EUH430",H8)),ISNUMBER(SEARCH("EUH430",H8))),TRUE,"")</formula>
    </cfRule>
  </conditionalFormatting>
  <conditionalFormatting sqref="Z8:Z26">
    <cfRule type="expression" dxfId="347" priority="3">
      <formula>IF(OR(ISNUMBER(SEARCH("EUH451",H8)),ISNUMBER(SEARCH("EUH451",H8))),TRUE,"")</formula>
    </cfRule>
  </conditionalFormatting>
  <conditionalFormatting sqref="AE8:AE26">
    <cfRule type="expression" dxfId="346" priority="49">
      <formula>IF(OR(ISNUMBER(SEARCH("H420",H8)),ISNUMBER(SEARCH("H420",H8))),TRUE,"")</formula>
    </cfRule>
  </conditionalFormatting>
  <conditionalFormatting sqref="AG8:AG26">
    <cfRule type="expression" dxfId="345" priority="48">
      <formula>IF(OR(ISNUMBER(SEARCH("H334",H8)),ISNUMBER(SEARCH("H334",H8))),TRUE,"")</formula>
    </cfRule>
  </conditionalFormatting>
  <conditionalFormatting sqref="AH8:AH26">
    <cfRule type="expression" dxfId="344" priority="47">
      <formula>IF(OR(ISNUMBER(SEARCH("H334",H8)),ISNUMBER(SEARCH("H334",H8))),TRUE,"")</formula>
    </cfRule>
  </conditionalFormatting>
  <conditionalFormatting sqref="AI8:AI26">
    <cfRule type="expression" dxfId="343" priority="46">
      <formula>IF(OR(ISNUMBER(SEARCH("H317",H8)),ISNUMBER(SEARCH("H317",H8))),TRUE,"")</formula>
    </cfRule>
  </conditionalFormatting>
  <conditionalFormatting sqref="AJ8:AJ26">
    <cfRule type="expression" dxfId="342" priority="45">
      <formula>IF(OR(ISNUMBER(SEARCH("H317",H8)),ISNUMBER(SEARCH("H317",H8))),TRUE,"")</formula>
    </cfRule>
  </conditionalFormatting>
  <conditionalFormatting sqref="AK8:AK26">
    <cfRule type="expression" dxfId="341" priority="39">
      <formula>IF(OR(ISNUMBER(SEARCH("H331",H8)),ISNUMBER(SEARCH("H331",H8))),TRUE,"")</formula>
    </cfRule>
    <cfRule type="expression" dxfId="340" priority="40">
      <formula>IF(OR(ISNUMBER(SEARCH("H330",H8)),ISNUMBER(SEARCH("H330",H8))),TRUE,"")</formula>
    </cfRule>
    <cfRule type="expression" dxfId="339" priority="41">
      <formula>IF(OR(ISNUMBER(SEARCH("H311",H8)),ISNUMBER(SEARCH("H311",H8))),TRUE,"")</formula>
    </cfRule>
    <cfRule type="expression" dxfId="338" priority="42">
      <formula>IF(OR(ISNUMBER(SEARCH("H310",H8)),ISNUMBER(SEARCH("H310",H8))),TRUE,"")</formula>
    </cfRule>
    <cfRule type="expression" dxfId="337" priority="44">
      <formula>IF(OR(ISNUMBER(SEARCH("H300",H8)),ISNUMBER(SEARCH("H300",H8))),TRUE,"")</formula>
    </cfRule>
    <cfRule type="expression" dxfId="336" priority="43">
      <formula>IF(OR(ISNUMBER(SEARCH("H301",H8)),ISNUMBER(SEARCH("H301",H8))),TRUE,"")</formula>
    </cfRule>
  </conditionalFormatting>
  <conditionalFormatting sqref="AL8:AL26">
    <cfRule type="expression" dxfId="335" priority="38">
      <formula>IF(OR(ISNUMBER(SEARCH("H370",H8)),ISNUMBER(SEARCH("H370",H8))),TRUE,"")</formula>
    </cfRule>
  </conditionalFormatting>
  <conditionalFormatting sqref="AM8:AM26">
    <cfRule type="expression" dxfId="334" priority="37">
      <formula>IF(OR(ISNUMBER(SEARCH("H371",H8)),ISNUMBER(SEARCH("H371",H8))),TRUE,"")</formula>
    </cfRule>
  </conditionalFormatting>
  <conditionalFormatting sqref="AN8:AN26">
    <cfRule type="expression" dxfId="333" priority="36">
      <formula>IF(OR(ISNUMBER(SEARCH("H304",H8)),ISNUMBER(SEARCH("H304",H8))),TRUE,"")</formula>
    </cfRule>
  </conditionalFormatting>
  <conditionalFormatting sqref="AO8:AO26">
    <cfRule type="expression" dxfId="332" priority="35">
      <formula>IF(OR(ISNUMBER(SEARCH("H372",H8)),ISNUMBER(SEARCH("H372",H8))),TRUE,"")</formula>
    </cfRule>
  </conditionalFormatting>
  <conditionalFormatting sqref="AP8:AP26">
    <cfRule type="expression" dxfId="331" priority="34">
      <formula>IF(OR(ISNUMBER(SEARCH("H373",H8)),ISNUMBER(SEARCH("H373",H8))),TRUE,"")</formula>
    </cfRule>
  </conditionalFormatting>
  <conditionalFormatting sqref="AQ8:AQ26">
    <cfRule type="expression" dxfId="330" priority="33">
      <formula>IF(OR(ISNUMBER(SEARCH("H330",H8)),ISNUMBER(SEARCH("H330",H8))),TRUE,"")</formula>
    </cfRule>
    <cfRule type="expression" dxfId="329" priority="32">
      <formula>IF(OR(ISNUMBER(SEARCH("H331",H8)),ISNUMBER(SEARCH("H331",H8))),TRUE,"")</formula>
    </cfRule>
    <cfRule type="expression" dxfId="328" priority="31">
      <formula>IF(OR(ISNUMBER(SEARCH("H332",H8)),ISNUMBER(SEARCH("H332",H8))),TRUE,"")</formula>
    </cfRule>
    <cfRule type="expression" dxfId="327" priority="30">
      <formula>IF(OR(ISNUMBER(SEARCH("H371",H8)),ISNUMBER(SEARCH("H371",H8))),TRUE,"")</formula>
    </cfRule>
    <cfRule type="expression" dxfId="326" priority="29">
      <formula>IF(OR(ISNUMBER(SEARCH("H336",H8)),ISNUMBER(SEARCH("H336",H8))),TRUE,"")</formula>
    </cfRule>
    <cfRule type="expression" dxfId="325" priority="28">
      <formula>IF(OR(ISNUMBER(SEARCH("H373",H8)),ISNUMBER(SEARCH("H373",H8))),TRUE,"")</formula>
    </cfRule>
  </conditionalFormatting>
  <conditionalFormatting sqref="AR8:AR26">
    <cfRule type="expression" dxfId="324" priority="27">
      <formula>IF(OR(ISNUMBER(SEARCH("H400",H8)),ISNUMBER(SEARCH("H400",H8))),TRUE,"")</formula>
    </cfRule>
  </conditionalFormatting>
  <conditionalFormatting sqref="AS8:AT26">
    <cfRule type="expression" dxfId="323" priority="1">
      <formula>IF(OR(ISNUMBER(SEARCH("H411",H8)),ISNUMBER(SEARCH("H411",H8))),TRUE,"")</formula>
    </cfRule>
    <cfRule type="expression" dxfId="322" priority="2">
      <formula>IF(OR(ISNUMBER(SEARCH("H410",H8)),ISNUMBER(SEARCH("H410",H8))),TRUE,"")</formula>
    </cfRule>
  </conditionalFormatting>
  <conditionalFormatting sqref="AU8:AU26">
    <cfRule type="expression" dxfId="321" priority="25">
      <formula>IF(OR(ISNUMBER(SEARCH("H400",H8)),ISNUMBER(SEARCH("H400",H8))),TRUE,"")</formula>
    </cfRule>
    <cfRule type="expression" dxfId="320" priority="23">
      <formula>IF(OR(ISNUMBER(SEARCH("H412",H8)),ISNUMBER(SEARCH("H412",H8))),TRUE,"")</formula>
    </cfRule>
    <cfRule type="expression" dxfId="319" priority="22">
      <formula>IF(OR(ISNUMBER(SEARCH("H413",H8)),ISNUMBER(SEARCH("H413",H8))),TRUE,"")</formula>
    </cfRule>
    <cfRule type="expression" dxfId="318" priority="21">
      <formula>IF(OR(ISNUMBER(SEARCH("H411",H8)),ISNUMBER(SEARCH("H411",H8))),TRUE,"")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253B-B851-44F5-859D-E407B19107E7}">
  <sheetPr codeName="Sheet9">
    <tabColor theme="7" tint="0.59999389629810485"/>
  </sheetPr>
  <dimension ref="A1:BD27"/>
  <sheetViews>
    <sheetView zoomScale="80" zoomScaleNormal="8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3.28515625" style="1" customWidth="1"/>
    <col min="49" max="49" width="15.5703125" style="1" customWidth="1"/>
    <col min="50" max="51" width="18.5703125" style="1" customWidth="1"/>
    <col min="52" max="52" width="20.42578125" style="1" customWidth="1"/>
    <col min="53" max="53" width="17.7109375" style="1" customWidth="1"/>
    <col min="54" max="54" width="24.85546875" style="1" customWidth="1"/>
    <col min="55" max="55" width="14.42578125" style="1" customWidth="1"/>
    <col min="56" max="56" width="16.28515625" style="1" customWidth="1"/>
    <col min="57" max="57" width="8.140625" style="1" customWidth="1"/>
    <col min="58" max="16384" width="9.140625" style="1"/>
  </cols>
  <sheetData>
    <row r="1" spans="1:56" ht="21.75" thickBot="1" x14ac:dyDescent="0.3">
      <c r="A1" s="206" t="s">
        <v>172</v>
      </c>
      <c r="B1" s="206"/>
      <c r="C1" s="206"/>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11"/>
      <c r="AY1" s="11"/>
      <c r="AZ1" s="11"/>
      <c r="BA1" s="11"/>
      <c r="BB1" s="11"/>
      <c r="BC1" s="64"/>
      <c r="BD1" s="64"/>
    </row>
    <row r="2" spans="1:56" ht="14.25" customHeight="1" x14ac:dyDescent="0.25">
      <c r="A2" s="15" t="s">
        <v>108</v>
      </c>
      <c r="B2" s="189" t="s">
        <v>190</v>
      </c>
      <c r="C2" s="190"/>
      <c r="D2" s="14" t="s">
        <v>17</v>
      </c>
      <c r="E2" s="18" t="s">
        <v>18</v>
      </c>
      <c r="F2" s="65"/>
      <c r="G2" s="207" t="s">
        <v>114</v>
      </c>
      <c r="H2" s="208"/>
      <c r="I2" s="209"/>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7"/>
      <c r="AY2" s="67"/>
      <c r="AZ2" s="67"/>
      <c r="BA2" s="67"/>
      <c r="BB2" s="67"/>
      <c r="BC2" s="64"/>
      <c r="BD2" s="64"/>
    </row>
    <row r="3" spans="1:56" ht="16.149999999999999" customHeight="1" x14ac:dyDescent="0.25">
      <c r="A3" s="15" t="s">
        <v>110</v>
      </c>
      <c r="B3" s="189" t="s">
        <v>250</v>
      </c>
      <c r="C3" s="190"/>
      <c r="D3" s="14" t="s">
        <v>19</v>
      </c>
      <c r="E3" s="18" t="s">
        <v>20</v>
      </c>
      <c r="F3" s="65"/>
      <c r="G3" s="210" t="s">
        <v>122</v>
      </c>
      <c r="H3" s="211"/>
      <c r="I3" s="212"/>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t="s">
        <v>184</v>
      </c>
      <c r="AX3" s="67"/>
      <c r="AY3" s="67"/>
      <c r="AZ3" s="67"/>
      <c r="BA3" s="67"/>
      <c r="BB3" s="67"/>
      <c r="BC3" s="64"/>
      <c r="BD3" s="64"/>
    </row>
    <row r="4" spans="1:56" ht="71.25" customHeight="1" thickBot="1" x14ac:dyDescent="0.3">
      <c r="A4" s="132" t="s">
        <v>117</v>
      </c>
      <c r="B4" s="191" t="str">
        <f>IF(AND($J$24="",$K$24="",$L$24="",$M$24="",$N$24="",$P$24="",$Q$24="",$R$24="",$S$24="",$U$24="",$V$24="",$X$24="",$Y$24="",$Z$24="",$AA$24="",$AB$24="",$AC$24="",$AD$24="",$AE$24="",$AF$24="",$AG$24="",$AH$24="",$AI$24="",$AJ$24="",$AK$24="",$AL$24="",$AM$24="",$AN$24="",$AO$24="",$AP$24="",$AQ$24="",$AR$24="",$AS$24="",$AU$24=""),"BASTA",IF(AND($J$24="",$L$24="",$N$24="",$Q$24="",$R$24="",$U$24="",$V$24="",$X$24="",$Y$24="",$Z$24="",$AB$24="",$AC$24="",$AD$24="",$AE$24="",$AF$24="",$AG$24="",$AH$24="",$AI$24=""),"BETA","DEKLARERAD"))</f>
        <v>DEKLARERAD</v>
      </c>
      <c r="C4" s="192"/>
      <c r="D4" s="133" t="s">
        <v>21</v>
      </c>
      <c r="E4" s="134" t="s">
        <v>22</v>
      </c>
      <c r="F4" s="68"/>
      <c r="G4" s="213" t="s">
        <v>310</v>
      </c>
      <c r="H4" s="214"/>
      <c r="I4" s="215"/>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row>
    <row r="5" spans="1:56" ht="15.75" x14ac:dyDescent="0.25">
      <c r="A5" s="193" t="s">
        <v>116</v>
      </c>
      <c r="B5" s="194"/>
      <c r="C5" s="194"/>
      <c r="D5" s="194"/>
      <c r="E5" s="194"/>
      <c r="F5" s="194"/>
      <c r="G5" s="195"/>
      <c r="H5" s="195"/>
      <c r="I5" s="196"/>
      <c r="J5" s="220" t="s">
        <v>121</v>
      </c>
      <c r="K5" s="221"/>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3"/>
      <c r="AW5" s="130"/>
      <c r="AX5" s="204" t="s">
        <v>25</v>
      </c>
      <c r="AY5" s="204"/>
      <c r="AZ5" s="204"/>
      <c r="BA5" s="204"/>
      <c r="BB5" s="204"/>
      <c r="BC5" s="205"/>
      <c r="BD5" s="205"/>
    </row>
    <row r="6" spans="1:56" x14ac:dyDescent="0.2">
      <c r="A6" s="197"/>
      <c r="B6" s="198"/>
      <c r="C6" s="198"/>
      <c r="D6" s="198"/>
      <c r="E6" s="198"/>
      <c r="F6" s="198"/>
      <c r="G6" s="198"/>
      <c r="H6" s="198"/>
      <c r="I6" s="199"/>
      <c r="J6" s="216" t="s">
        <v>326</v>
      </c>
      <c r="K6" s="217"/>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9"/>
      <c r="AW6" s="131"/>
      <c r="AX6" s="202" t="s">
        <v>332</v>
      </c>
      <c r="AY6" s="203"/>
      <c r="AZ6" s="203"/>
      <c r="BA6" s="203"/>
      <c r="BB6" s="203"/>
      <c r="BC6" s="203"/>
      <c r="BD6" s="203"/>
    </row>
    <row r="7" spans="1:56" ht="195.75" customHeight="1" x14ac:dyDescent="0.2">
      <c r="A7" s="120" t="s">
        <v>242</v>
      </c>
      <c r="B7" s="121" t="s">
        <v>188</v>
      </c>
      <c r="C7" s="121" t="s">
        <v>243</v>
      </c>
      <c r="D7" s="122" t="s">
        <v>30</v>
      </c>
      <c r="E7" s="123" t="s">
        <v>102</v>
      </c>
      <c r="F7" s="124" t="s">
        <v>238</v>
      </c>
      <c r="G7" s="124" t="s">
        <v>125</v>
      </c>
      <c r="H7" s="123" t="s">
        <v>128</v>
      </c>
      <c r="I7" s="121" t="s">
        <v>124</v>
      </c>
      <c r="J7" s="119" t="s">
        <v>333</v>
      </c>
      <c r="K7" s="119" t="s">
        <v>334</v>
      </c>
      <c r="L7" s="119" t="s">
        <v>335</v>
      </c>
      <c r="M7" s="119" t="s">
        <v>336</v>
      </c>
      <c r="N7" s="119" t="s">
        <v>337</v>
      </c>
      <c r="O7" s="119" t="s">
        <v>338</v>
      </c>
      <c r="P7" s="119" t="s">
        <v>339</v>
      </c>
      <c r="Q7" s="119" t="s">
        <v>340</v>
      </c>
      <c r="R7" s="119" t="s">
        <v>341</v>
      </c>
      <c r="S7" s="119" t="s">
        <v>342</v>
      </c>
      <c r="T7" s="125" t="s">
        <v>343</v>
      </c>
      <c r="U7" s="125" t="s">
        <v>344</v>
      </c>
      <c r="V7" s="125" t="s">
        <v>345</v>
      </c>
      <c r="W7" s="125" t="s">
        <v>346</v>
      </c>
      <c r="X7" s="125" t="s">
        <v>347</v>
      </c>
      <c r="Y7" s="119" t="s">
        <v>348</v>
      </c>
      <c r="Z7" s="119" t="s">
        <v>349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129" t="s">
        <v>189</v>
      </c>
      <c r="AX7" s="58" t="s">
        <v>233</v>
      </c>
      <c r="AY7" s="58" t="s">
        <v>234</v>
      </c>
      <c r="AZ7" s="58" t="s">
        <v>235</v>
      </c>
      <c r="BA7" s="58" t="s">
        <v>237</v>
      </c>
      <c r="BB7" s="58" t="s">
        <v>236</v>
      </c>
      <c r="BC7" s="59" t="s">
        <v>26</v>
      </c>
      <c r="BD7" s="128" t="s">
        <v>227</v>
      </c>
    </row>
    <row r="8" spans="1:56" s="11" customFormat="1" ht="26.25" customHeight="1" x14ac:dyDescent="0.25">
      <c r="A8" s="75" t="s">
        <v>253</v>
      </c>
      <c r="B8" s="81" t="s">
        <v>38</v>
      </c>
      <c r="C8" s="135">
        <v>0.6</v>
      </c>
      <c r="D8" s="75" t="s">
        <v>254</v>
      </c>
      <c r="E8" s="97"/>
      <c r="F8" s="135">
        <v>1</v>
      </c>
      <c r="G8" s="98">
        <f>IF(C8="","",C8*F8)</f>
        <v>0.6</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t="s">
        <v>300</v>
      </c>
      <c r="AX8" s="76"/>
      <c r="AY8" s="76"/>
      <c r="AZ8" s="76"/>
      <c r="BA8" s="76" t="s">
        <v>120</v>
      </c>
      <c r="BB8" s="76"/>
      <c r="BC8" s="301" t="s">
        <v>302</v>
      </c>
      <c r="BD8" s="268" t="s">
        <v>301</v>
      </c>
    </row>
    <row r="9" spans="1:56" s="11" customFormat="1" x14ac:dyDescent="0.25">
      <c r="A9" s="75" t="s">
        <v>255</v>
      </c>
      <c r="B9" s="81" t="s">
        <v>46</v>
      </c>
      <c r="C9" s="135">
        <v>0.1</v>
      </c>
      <c r="D9" s="75"/>
      <c r="E9" s="97" t="s">
        <v>256</v>
      </c>
      <c r="F9" s="135">
        <v>1</v>
      </c>
      <c r="G9" s="98">
        <f t="shared" ref="G9:G21" si="0">IF(C9="","",C9*F9)</f>
        <v>0.1</v>
      </c>
      <c r="H9" s="82" t="s">
        <v>257</v>
      </c>
      <c r="I9" s="75"/>
      <c r="J9" s="76"/>
      <c r="K9" s="76"/>
      <c r="L9" s="76"/>
      <c r="M9" s="76"/>
      <c r="N9" s="76"/>
      <c r="O9" s="76"/>
      <c r="P9" s="76"/>
      <c r="Q9" s="76"/>
      <c r="R9" s="76"/>
      <c r="S9" s="76"/>
      <c r="T9" s="76"/>
      <c r="U9" s="76"/>
      <c r="V9" s="76"/>
      <c r="W9" s="76"/>
      <c r="X9" s="76"/>
      <c r="Y9" s="76"/>
      <c r="Z9" s="76"/>
      <c r="AA9" s="76"/>
      <c r="AB9" s="76"/>
      <c r="AC9" s="76"/>
      <c r="AD9" s="76"/>
      <c r="AE9" s="76"/>
      <c r="AF9" s="76"/>
      <c r="AG9" s="76" t="s">
        <v>120</v>
      </c>
      <c r="AH9" s="76"/>
      <c r="AI9" s="76"/>
      <c r="AJ9" s="76"/>
      <c r="AK9" s="76"/>
      <c r="AL9" s="76"/>
      <c r="AM9" s="76"/>
      <c r="AN9" s="76"/>
      <c r="AO9" s="76"/>
      <c r="AP9" s="76"/>
      <c r="AQ9" s="76"/>
      <c r="AR9" s="76"/>
      <c r="AS9" s="76"/>
      <c r="AT9" s="76"/>
      <c r="AU9" s="76"/>
      <c r="AV9" s="76"/>
      <c r="AW9" s="76"/>
      <c r="AX9" s="76"/>
      <c r="AY9" s="76"/>
      <c r="AZ9" s="76"/>
      <c r="BA9" s="76" t="s">
        <v>120</v>
      </c>
      <c r="BB9" s="76"/>
      <c r="BC9" s="302"/>
      <c r="BD9" s="270"/>
    </row>
    <row r="10" spans="1:56" s="11" customFormat="1" x14ac:dyDescent="0.25">
      <c r="A10" s="75" t="s">
        <v>261</v>
      </c>
      <c r="B10" s="81" t="s">
        <v>46</v>
      </c>
      <c r="C10" s="135">
        <v>0.3</v>
      </c>
      <c r="D10" s="75" t="s">
        <v>254</v>
      </c>
      <c r="E10" s="97"/>
      <c r="F10" s="135">
        <v>1</v>
      </c>
      <c r="G10" s="98">
        <f t="shared" si="0"/>
        <v>0.3</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t="s">
        <v>120</v>
      </c>
      <c r="BB10" s="76"/>
      <c r="BC10" s="303"/>
      <c r="BD10" s="269"/>
    </row>
    <row r="11" spans="1:56" s="11" customFormat="1" x14ac:dyDescent="0.25">
      <c r="A11" s="75"/>
      <c r="B11" s="81"/>
      <c r="C11" s="135"/>
      <c r="D11" s="75"/>
      <c r="E11" s="97"/>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5"/>
      <c r="D12" s="75"/>
      <c r="E12" s="97"/>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5"/>
      <c r="D13" s="75"/>
      <c r="E13" s="97"/>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5"/>
      <c r="D14" s="75"/>
      <c r="E14" s="97"/>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ht="15.75" thickBot="1" x14ac:dyDescent="0.3">
      <c r="A15" s="152"/>
      <c r="B15" s="165"/>
      <c r="C15" s="153"/>
      <c r="D15" s="152"/>
      <c r="E15" s="152"/>
      <c r="F15" s="153"/>
      <c r="G15" s="172" t="str">
        <f t="shared" si="0"/>
        <v/>
      </c>
      <c r="H15" s="154"/>
      <c r="I15" s="152"/>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293" t="s">
        <v>191</v>
      </c>
      <c r="B16" s="296" t="s">
        <v>38</v>
      </c>
      <c r="C16" s="279">
        <v>0.8</v>
      </c>
      <c r="D16" s="157" t="s">
        <v>258</v>
      </c>
      <c r="E16" s="77" t="s">
        <v>256</v>
      </c>
      <c r="F16" s="150">
        <v>0.33</v>
      </c>
      <c r="G16" s="96">
        <f t="shared" si="0"/>
        <v>0.26400000000000001</v>
      </c>
      <c r="H16" s="158"/>
      <c r="I16" s="159"/>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t="s">
        <v>120</v>
      </c>
      <c r="BB16" s="76"/>
      <c r="BC16" s="76"/>
      <c r="BD16" s="268" t="s">
        <v>301</v>
      </c>
    </row>
    <row r="17" spans="1:56" s="11" customFormat="1" x14ac:dyDescent="0.25">
      <c r="A17" s="294"/>
      <c r="B17" s="297"/>
      <c r="C17" s="286"/>
      <c r="D17" s="75" t="s">
        <v>259</v>
      </c>
      <c r="E17" s="97" t="s">
        <v>256</v>
      </c>
      <c r="F17" s="135">
        <v>0.4</v>
      </c>
      <c r="G17" s="98">
        <f>IF(C16="","",C16*F17)</f>
        <v>0.32000000000000006</v>
      </c>
      <c r="H17" s="82"/>
      <c r="I17" s="169"/>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t="s">
        <v>120</v>
      </c>
      <c r="BB17" s="76"/>
      <c r="BC17" s="76"/>
      <c r="BD17" s="270"/>
    </row>
    <row r="18" spans="1:56" s="11" customFormat="1" ht="15.75" thickBot="1" x14ac:dyDescent="0.3">
      <c r="A18" s="295"/>
      <c r="B18" s="298"/>
      <c r="C18" s="280"/>
      <c r="D18" s="148" t="s">
        <v>260</v>
      </c>
      <c r="E18" s="99" t="s">
        <v>256</v>
      </c>
      <c r="F18" s="149">
        <v>0.27</v>
      </c>
      <c r="G18" s="100">
        <f>IF(C16="","",C16*F18)</f>
        <v>0.21600000000000003</v>
      </c>
      <c r="H18" s="151"/>
      <c r="I18" s="162"/>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t="s">
        <v>120</v>
      </c>
      <c r="BB18" s="76"/>
      <c r="BC18" s="76"/>
      <c r="BD18" s="270"/>
    </row>
    <row r="19" spans="1:56" s="11" customFormat="1" x14ac:dyDescent="0.25">
      <c r="A19" s="293" t="s">
        <v>192</v>
      </c>
      <c r="B19" s="299" t="s">
        <v>46</v>
      </c>
      <c r="C19" s="279">
        <v>0.1</v>
      </c>
      <c r="D19" s="157" t="s">
        <v>262</v>
      </c>
      <c r="E19" s="77" t="s">
        <v>256</v>
      </c>
      <c r="F19" s="150">
        <v>0.4</v>
      </c>
      <c r="G19" s="96">
        <f t="shared" si="0"/>
        <v>4.0000000000000008E-2</v>
      </c>
      <c r="H19" s="158"/>
      <c r="I19" s="159"/>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t="s">
        <v>120</v>
      </c>
      <c r="AZ19" s="76"/>
      <c r="BA19" s="76"/>
      <c r="BB19" s="76"/>
      <c r="BC19" s="76"/>
      <c r="BD19" s="270"/>
    </row>
    <row r="20" spans="1:56" s="11" customFormat="1" ht="15.75" thickBot="1" x14ac:dyDescent="0.3">
      <c r="A20" s="295"/>
      <c r="B20" s="300"/>
      <c r="C20" s="280"/>
      <c r="D20" s="148" t="s">
        <v>263</v>
      </c>
      <c r="E20" s="99" t="s">
        <v>256</v>
      </c>
      <c r="F20" s="149">
        <v>0.6</v>
      </c>
      <c r="G20" s="100">
        <f>IF(C19="","",C19*F20)</f>
        <v>0.06</v>
      </c>
      <c r="H20" s="151"/>
      <c r="I20" s="162" t="s">
        <v>264</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t="s">
        <v>120</v>
      </c>
      <c r="AZ20" s="76"/>
      <c r="BA20" s="76"/>
      <c r="BB20" s="76"/>
      <c r="BC20" s="76"/>
      <c r="BD20" s="270"/>
    </row>
    <row r="21" spans="1:56" s="11" customFormat="1" x14ac:dyDescent="0.25">
      <c r="A21" s="293" t="s">
        <v>177</v>
      </c>
      <c r="B21" s="299" t="s">
        <v>251</v>
      </c>
      <c r="C21" s="279">
        <v>0.1</v>
      </c>
      <c r="D21" s="157" t="s">
        <v>44</v>
      </c>
      <c r="E21" s="77" t="s">
        <v>256</v>
      </c>
      <c r="F21" s="150">
        <v>0.75</v>
      </c>
      <c r="G21" s="96">
        <f t="shared" si="0"/>
        <v>7.5000000000000011E-2</v>
      </c>
      <c r="H21" s="158" t="s">
        <v>136</v>
      </c>
      <c r="I21" s="159"/>
      <c r="J21" s="76"/>
      <c r="K21" s="76" t="s">
        <v>120</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t="s">
        <v>120</v>
      </c>
      <c r="AZ21" s="76"/>
      <c r="BA21" s="76" t="s">
        <v>120</v>
      </c>
      <c r="BB21" s="76"/>
      <c r="BC21" s="76"/>
      <c r="BD21" s="270"/>
    </row>
    <row r="22" spans="1:56" s="11" customFormat="1" ht="15.75" thickBot="1" x14ac:dyDescent="0.3">
      <c r="A22" s="295"/>
      <c r="B22" s="300"/>
      <c r="C22" s="280"/>
      <c r="D22" s="148" t="s">
        <v>45</v>
      </c>
      <c r="E22" s="99" t="s">
        <v>256</v>
      </c>
      <c r="F22" s="149">
        <v>0.25</v>
      </c>
      <c r="G22" s="100">
        <f>IF(C21="","",C21*F22)</f>
        <v>2.5000000000000001E-2</v>
      </c>
      <c r="H22" s="151"/>
      <c r="I22" s="162" t="s">
        <v>161</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t="s">
        <v>120</v>
      </c>
      <c r="AZ22" s="76"/>
      <c r="BA22" s="76" t="s">
        <v>120</v>
      </c>
      <c r="BB22" s="76"/>
      <c r="BC22" s="76"/>
      <c r="BD22" s="269"/>
    </row>
    <row r="23" spans="1:56" x14ac:dyDescent="0.25">
      <c r="A23" s="36"/>
      <c r="B23" s="52"/>
      <c r="C23" s="53"/>
      <c r="D23" s="36"/>
      <c r="E23" s="36"/>
      <c r="F23" s="37"/>
      <c r="G23" s="37"/>
      <c r="H23" s="173"/>
      <c r="I23" s="17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row>
    <row r="24" spans="1:56" x14ac:dyDescent="0.25">
      <c r="A24" s="36"/>
      <c r="B24" s="52"/>
      <c r="C24" s="53"/>
      <c r="D24" s="36"/>
      <c r="E24" s="36"/>
      <c r="F24" s="37"/>
      <c r="H24" s="200" t="s">
        <v>62</v>
      </c>
      <c r="I24" s="201"/>
      <c r="J24" s="55" t="str" cm="1">
        <f t="array" ref="J24">IF(OR(J8:J22="x"),"x","")</f>
        <v/>
      </c>
      <c r="K24" s="55" t="str" cm="1">
        <f t="array" ref="K24">IF(OR(K8:K22="x"),"x","")</f>
        <v>x</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x</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114"/>
      <c r="AX24" s="35"/>
      <c r="AY24" s="35"/>
      <c r="AZ24" s="35"/>
      <c r="BA24" s="35"/>
      <c r="BB24" s="35"/>
      <c r="BC24" s="35"/>
      <c r="BD24" s="35"/>
    </row>
    <row r="25" spans="1:56" ht="30" x14ac:dyDescent="0.25">
      <c r="A25" s="48"/>
      <c r="B25" s="2"/>
      <c r="C25" s="2"/>
      <c r="D25" s="2"/>
      <c r="E25" s="2"/>
      <c r="F25" s="2"/>
      <c r="H25" s="56" t="s">
        <v>63</v>
      </c>
      <c r="I25" s="57" t="str">
        <f>IF(AND($J$24="",$K$24="",$L$24="",$M$24="",$N$24="",$P$24="",$Q$24="",$R$24="",$S$24="",$U$24="",$V$24="",$X$24="",$Y$24="",$Z$24="",$AA$24="",$AB$24="",$AC$24="",$AD$24="",$AE$24="",$AF$24="",$AG$24="",$AH$24="",$AI$24="",$AJ$24="",$AK$24="",$AL$24="",$AM$24="",$AN$24="",$AO$24="",$AP$24="",$AQ$24="",$AR$24="",$AS$24="",$AU$24=""),"BASTA",IF(AND($J$24="",$L$24="",$N$24="",$Q$24="",$R$24="",$U$24="",$V$24="",$X$24="",$Y$24="",$Z$24="",$AB$24="",$AC$24="",$AD$24="",$AE$24="",$AF$24="",$AG$24="",$AH$24="",$AI$24=""),"BETA","DEKLARERAD"))</f>
        <v>DEKLARERAD</v>
      </c>
      <c r="J25" s="2"/>
      <c r="K25" s="2"/>
      <c r="L25" s="2"/>
      <c r="M25" s="2" t="s">
        <v>184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56" x14ac:dyDescent="0.25">
      <c r="A26" s="188" t="s">
        <v>29</v>
      </c>
      <c r="B26" s="188"/>
      <c r="C26" s="188"/>
      <c r="D26" s="188"/>
      <c r="E26" s="188"/>
      <c r="F26" s="188"/>
      <c r="G26" s="188"/>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26">
    <mergeCell ref="B4:C4"/>
    <mergeCell ref="G4:I4"/>
    <mergeCell ref="A1:C1"/>
    <mergeCell ref="B2:C2"/>
    <mergeCell ref="G2:I2"/>
    <mergeCell ref="B3:C3"/>
    <mergeCell ref="G3:I3"/>
    <mergeCell ref="J5:AV5"/>
    <mergeCell ref="J6:AV6"/>
    <mergeCell ref="AX5:BD5"/>
    <mergeCell ref="AX6:BD6"/>
    <mergeCell ref="H24:I24"/>
    <mergeCell ref="BD8:BD10"/>
    <mergeCell ref="BC8:BC10"/>
    <mergeCell ref="BD16:BD22"/>
    <mergeCell ref="A26:G26"/>
    <mergeCell ref="A16:A18"/>
    <mergeCell ref="B16:B18"/>
    <mergeCell ref="A5:I6"/>
    <mergeCell ref="A19:A20"/>
    <mergeCell ref="B19:B20"/>
    <mergeCell ref="A21:A22"/>
    <mergeCell ref="B21:B22"/>
    <mergeCell ref="C21:C22"/>
    <mergeCell ref="C16:C18"/>
    <mergeCell ref="C19:C20"/>
  </mergeCells>
  <conditionalFormatting sqref="B4">
    <cfRule type="expression" dxfId="317" priority="65">
      <formula>$I$25="BASTA"</formula>
    </cfRule>
    <cfRule type="expression" dxfId="316" priority="64">
      <formula>$I$25="BETA"</formula>
    </cfRule>
    <cfRule type="expression" dxfId="315" priority="63">
      <formula>$I$25="DEKLARERAD"</formula>
    </cfRule>
  </conditionalFormatting>
  <conditionalFormatting sqref="I25">
    <cfRule type="expression" dxfId="314" priority="127">
      <formula>$I$25="BETA"</formula>
    </cfRule>
    <cfRule type="expression" dxfId="313" priority="126">
      <formula>$I$25="DEKLARERAD"</formula>
    </cfRule>
    <cfRule type="expression" dxfId="312" priority="128">
      <formula>$I$25="BASTA"</formula>
    </cfRule>
  </conditionalFormatting>
  <conditionalFormatting sqref="J8:J22">
    <cfRule type="expression" dxfId="311" priority="62">
      <formula>IF(OR(ISNUMBER(SEARCH("H350",H8)),ISNUMBER(SEARCH("H350",H8))),TRUE,"")</formula>
    </cfRule>
  </conditionalFormatting>
  <conditionalFormatting sqref="K8:K22">
    <cfRule type="expression" dxfId="310" priority="61">
      <formula>IF(OR(ISNUMBER(SEARCH("H351",H8)),ISNUMBER(SEARCH("H351",H8))),TRUE,"")</formula>
    </cfRule>
  </conditionalFormatting>
  <conditionalFormatting sqref="L8:L22">
    <cfRule type="expression" dxfId="309" priority="60">
      <formula>IF(OR(ISNUMBER(SEARCH("H340",H8)),ISNUMBER(SEARCH("H340",H8))),TRUE,"")</formula>
    </cfRule>
  </conditionalFormatting>
  <conditionalFormatting sqref="M8:M22">
    <cfRule type="expression" dxfId="308" priority="59">
      <formula>IF(OR(ISNUMBER(SEARCH("H341",H8)),ISNUMBER(SEARCH("H341",H8))),TRUE,"")</formula>
    </cfRule>
  </conditionalFormatting>
  <conditionalFormatting sqref="N8:N22">
    <cfRule type="expression" dxfId="307" priority="58">
      <formula>IF(OR(ISNUMBER(SEARCH("H360",H8)),ISNUMBER(SEARCH("H360",H8))),TRUE,"")</formula>
    </cfRule>
  </conditionalFormatting>
  <conditionalFormatting sqref="O8:O22">
    <cfRule type="expression" dxfId="306" priority="20">
      <formula>IF(OR(ISNUMBER(SEARCH("H360",H8)),ISNUMBER(SEARCH("H360",H8))),TRUE,"")</formula>
    </cfRule>
  </conditionalFormatting>
  <conditionalFormatting sqref="P8:P22">
    <cfRule type="expression" dxfId="305" priority="57">
      <formula>IF(OR(ISNUMBER(SEARCH("H361",H8)),ISNUMBER(SEARCH("H361",H8))),TRUE,"")</formula>
    </cfRule>
    <cfRule type="expression" dxfId="304" priority="56">
      <formula>IF(OR(ISNUMBER(SEARCH("H362",H8)),ISNUMBER(SEARCH("H362",H8))),TRUE,"")</formula>
    </cfRule>
  </conditionalFormatting>
  <conditionalFormatting sqref="R8:R22">
    <cfRule type="expression" dxfId="303" priority="18">
      <formula>IF(OR(ISNUMBER(SEARCH("EUH430",H8)),ISNUMBER(SEARCH("EUH430",H8))),TRUE,"")</formula>
    </cfRule>
    <cfRule type="expression" dxfId="302" priority="19">
      <formula>IF(OR(ISNUMBER(SEARCH("EUH380",H8)),ISNUMBER(SEARCH("EUH380",H8))),TRUE,"")</formula>
    </cfRule>
  </conditionalFormatting>
  <conditionalFormatting sqref="S8:S22">
    <cfRule type="expression" dxfId="301" priority="17">
      <formula>IF(OR(ISNUMBER(SEARCH("EUH-381",H8)),ISNUMBER(SEARCH("EUH-381",H8))),TRUE,"")</formula>
    </cfRule>
    <cfRule type="expression" dxfId="300" priority="16">
      <formula>IF(OR(ISNUMBER(SEARCH("EUH431",H8)),ISNUMBER(SEARCH("EUH431",H8))),TRUE,"")</formula>
    </cfRule>
  </conditionalFormatting>
  <conditionalFormatting sqref="U8:U22">
    <cfRule type="expression" dxfId="299" priority="55">
      <formula>IF(OR(ISNUMBER(SEARCH("H350",H8)),ISNUMBER(SEARCH("H350",H8))),TRUE,"")</formula>
    </cfRule>
    <cfRule type="expression" dxfId="298" priority="54">
      <formula>IF(OR(ISNUMBER(SEARCH("H340",H8)),ISNUMBER(SEARCH("H340",H8))),TRUE,"")</formula>
    </cfRule>
    <cfRule type="expression" dxfId="297" priority="53">
      <formula>IF(OR(ISNUMBER(SEARCH("H360",H8)),ISNUMBER(SEARCH("H360",H8))),TRUE,"")</formula>
    </cfRule>
    <cfRule type="expression" dxfId="296" priority="51">
      <formula>IF(OR(ISNUMBER(SEARCH("H372",H8)),ISNUMBER(SEARCH("H372",H8))),TRUE,"")</formula>
    </cfRule>
    <cfRule type="expression" dxfId="295" priority="50">
      <formula>IF(OR(ISNUMBER(SEARCH("H373",H8)),ISNUMBER(SEARCH("H373",H8))),TRUE,"")</formula>
    </cfRule>
    <cfRule type="expression" dxfId="294" priority="13">
      <formula>IF(OR(ISNUMBER(SEARCH("EUH430",H8)),ISNUMBER(SEARCH("EUH430",H8))),TRUE,"")</formula>
    </cfRule>
    <cfRule type="expression" dxfId="293" priority="14">
      <formula>IF(OR(ISNUMBER(SEARCH("EUH380",H8)),ISNUMBER(SEARCH("EUH380",H8))),TRUE,"")</formula>
    </cfRule>
    <cfRule type="expression" dxfId="292" priority="15">
      <formula>IF(OR(ISNUMBER(SEARCH("EUH440",H8)),ISNUMBER(SEARCH("EUH440",H8))),TRUE,"")</formula>
    </cfRule>
    <cfRule type="expression" dxfId="291" priority="52">
      <formula>IF(OR(ISNUMBER(SEARCH("H361",H8)),ISNUMBER(SEARCH("H361",H8))),TRUE,"")</formula>
    </cfRule>
  </conditionalFormatting>
  <conditionalFormatting sqref="Y8:Y22">
    <cfRule type="expression" dxfId="290" priority="5">
      <formula>IF(OR(ISNUMBER(SEARCH("EUH380",H8)),ISNUMBER(SEARCH("EUH380",H8))),TRUE,"")</formula>
    </cfRule>
    <cfRule type="expression" dxfId="289" priority="6">
      <formula>IF(OR(ISNUMBER(SEARCH("H373",H8)),ISNUMBER(SEARCH("H373",H8))),TRUE,"")</formula>
    </cfRule>
    <cfRule type="expression" dxfId="288" priority="7">
      <formula>IF(OR(ISNUMBER(SEARCH("H372",H8)),ISNUMBER(SEARCH("H372",H8))),TRUE,"")</formula>
    </cfRule>
    <cfRule type="expression" dxfId="287" priority="8">
      <formula>IF(OR(ISNUMBER(SEARCH("H361",H8)),ISNUMBER(SEARCH("H361",H8))),TRUE,"")</formula>
    </cfRule>
    <cfRule type="expression" dxfId="286" priority="10">
      <formula>IF(OR(ISNUMBER(SEARCH("H340",H8)),ISNUMBER(SEARCH("H340",H8))),TRUE,"")</formula>
    </cfRule>
    <cfRule type="expression" dxfId="285" priority="11">
      <formula>IF(OR(ISNUMBER(SEARCH("H350",H8)),ISNUMBER(SEARCH("H350",H8))),TRUE,"")</formula>
    </cfRule>
    <cfRule type="expression" dxfId="284" priority="12">
      <formula>IF(OR(ISNUMBER(SEARCH("EUH450",H8)),ISNUMBER(SEARCH("EUH450",H8))),TRUE,"")</formula>
    </cfRule>
    <cfRule type="expression" dxfId="283" priority="9">
      <formula>IF(OR(ISNUMBER(SEARCH("H360",H8)),ISNUMBER(SEARCH("H360",H8))),TRUE,"")</formula>
    </cfRule>
    <cfRule type="expression" dxfId="282" priority="4">
      <formula>IF(OR(ISNUMBER(SEARCH("EUH430",H8)),ISNUMBER(SEARCH("EUH430",H8))),TRUE,"")</formula>
    </cfRule>
  </conditionalFormatting>
  <conditionalFormatting sqref="Z8:Z22">
    <cfRule type="expression" dxfId="281" priority="3">
      <formula>IF(OR(ISNUMBER(SEARCH("EUH451",H8)),ISNUMBER(SEARCH("EUH451",H8))),TRUE,"")</formula>
    </cfRule>
  </conditionalFormatting>
  <conditionalFormatting sqref="AE8:AE22">
    <cfRule type="expression" dxfId="280" priority="49">
      <formula>IF(OR(ISNUMBER(SEARCH("H420",H8)),ISNUMBER(SEARCH("H420",H8))),TRUE,"")</formula>
    </cfRule>
  </conditionalFormatting>
  <conditionalFormatting sqref="AG8:AG22">
    <cfRule type="expression" dxfId="279" priority="48">
      <formula>IF(OR(ISNUMBER(SEARCH("H334",H8)),ISNUMBER(SEARCH("H334",H8))),TRUE,"")</formula>
    </cfRule>
  </conditionalFormatting>
  <conditionalFormatting sqref="AH8:AH22">
    <cfRule type="expression" dxfId="278" priority="47">
      <formula>IF(OR(ISNUMBER(SEARCH("H334",H8)),ISNUMBER(SEARCH("H334",H8))),TRUE,"")</formula>
    </cfRule>
  </conditionalFormatting>
  <conditionalFormatting sqref="AI8:AI22">
    <cfRule type="expression" dxfId="277" priority="46">
      <formula>IF(OR(ISNUMBER(SEARCH("H317",H8)),ISNUMBER(SEARCH("H317",H8))),TRUE,"")</formula>
    </cfRule>
  </conditionalFormatting>
  <conditionalFormatting sqref="AJ8:AJ22">
    <cfRule type="expression" dxfId="276" priority="45">
      <formula>IF(OR(ISNUMBER(SEARCH("H317",H8)),ISNUMBER(SEARCH("H317",H8))),TRUE,"")</formula>
    </cfRule>
  </conditionalFormatting>
  <conditionalFormatting sqref="AK8:AK22">
    <cfRule type="expression" dxfId="275" priority="39">
      <formula>IF(OR(ISNUMBER(SEARCH("H331",H8)),ISNUMBER(SEARCH("H331",H8))),TRUE,"")</formula>
    </cfRule>
    <cfRule type="expression" dxfId="274" priority="40">
      <formula>IF(OR(ISNUMBER(SEARCH("H330",H8)),ISNUMBER(SEARCH("H330",H8))),TRUE,"")</formula>
    </cfRule>
    <cfRule type="expression" dxfId="273" priority="41">
      <formula>IF(OR(ISNUMBER(SEARCH("H311",H8)),ISNUMBER(SEARCH("H311",H8))),TRUE,"")</formula>
    </cfRule>
    <cfRule type="expression" dxfId="272" priority="42">
      <formula>IF(OR(ISNUMBER(SEARCH("H310",H8)),ISNUMBER(SEARCH("H310",H8))),TRUE,"")</formula>
    </cfRule>
    <cfRule type="expression" dxfId="271" priority="44">
      <formula>IF(OR(ISNUMBER(SEARCH("H300",H8)),ISNUMBER(SEARCH("H300",H8))),TRUE,"")</formula>
    </cfRule>
    <cfRule type="expression" dxfId="270" priority="43">
      <formula>IF(OR(ISNUMBER(SEARCH("H301",H8)),ISNUMBER(SEARCH("H301",H8))),TRUE,"")</formula>
    </cfRule>
  </conditionalFormatting>
  <conditionalFormatting sqref="AL8:AL22">
    <cfRule type="expression" dxfId="269" priority="38">
      <formula>IF(OR(ISNUMBER(SEARCH("H370",H8)),ISNUMBER(SEARCH("H370",H8))),TRUE,"")</formula>
    </cfRule>
  </conditionalFormatting>
  <conditionalFormatting sqref="AM8:AM22">
    <cfRule type="expression" dxfId="268" priority="37">
      <formula>IF(OR(ISNUMBER(SEARCH("H371",H8)),ISNUMBER(SEARCH("H371",H8))),TRUE,"")</formula>
    </cfRule>
  </conditionalFormatting>
  <conditionalFormatting sqref="AN8:AN22">
    <cfRule type="expression" dxfId="267" priority="36">
      <formula>IF(OR(ISNUMBER(SEARCH("H304",H8)),ISNUMBER(SEARCH("H304",H8))),TRUE,"")</formula>
    </cfRule>
  </conditionalFormatting>
  <conditionalFormatting sqref="AO8:AO22">
    <cfRule type="expression" dxfId="266" priority="35">
      <formula>IF(OR(ISNUMBER(SEARCH("H372",H8)),ISNUMBER(SEARCH("H372",H8))),TRUE,"")</formula>
    </cfRule>
  </conditionalFormatting>
  <conditionalFormatting sqref="AP8:AP22">
    <cfRule type="expression" dxfId="265" priority="34">
      <formula>IF(OR(ISNUMBER(SEARCH("H373",H8)),ISNUMBER(SEARCH("H373",H8))),TRUE,"")</formula>
    </cfRule>
  </conditionalFormatting>
  <conditionalFormatting sqref="AQ8:AQ22">
    <cfRule type="expression" dxfId="264" priority="33">
      <formula>IF(OR(ISNUMBER(SEARCH("H330",H8)),ISNUMBER(SEARCH("H330",H8))),TRUE,"")</formula>
    </cfRule>
    <cfRule type="expression" dxfId="263" priority="32">
      <formula>IF(OR(ISNUMBER(SEARCH("H331",H8)),ISNUMBER(SEARCH("H331",H8))),TRUE,"")</formula>
    </cfRule>
    <cfRule type="expression" dxfId="262" priority="31">
      <formula>IF(OR(ISNUMBER(SEARCH("H332",H8)),ISNUMBER(SEARCH("H332",H8))),TRUE,"")</formula>
    </cfRule>
    <cfRule type="expression" dxfId="261" priority="30">
      <formula>IF(OR(ISNUMBER(SEARCH("H371",H8)),ISNUMBER(SEARCH("H371",H8))),TRUE,"")</formula>
    </cfRule>
    <cfRule type="expression" dxfId="260" priority="29">
      <formula>IF(OR(ISNUMBER(SEARCH("H336",H8)),ISNUMBER(SEARCH("H336",H8))),TRUE,"")</formula>
    </cfRule>
    <cfRule type="expression" dxfId="259" priority="28">
      <formula>IF(OR(ISNUMBER(SEARCH("H373",H8)),ISNUMBER(SEARCH("H373",H8))),TRUE,"")</formula>
    </cfRule>
  </conditionalFormatting>
  <conditionalFormatting sqref="AR8:AR22">
    <cfRule type="expression" dxfId="258" priority="27">
      <formula>IF(OR(ISNUMBER(SEARCH("H400",H8)),ISNUMBER(SEARCH("H400",H8))),TRUE,"")</formula>
    </cfRule>
  </conditionalFormatting>
  <conditionalFormatting sqref="AS8:AT22">
    <cfRule type="expression" dxfId="257" priority="1">
      <formula>IF(OR(ISNUMBER(SEARCH("H411",H8)),ISNUMBER(SEARCH("H411",H8))),TRUE,"")</formula>
    </cfRule>
    <cfRule type="expression" dxfId="256" priority="2">
      <formula>IF(OR(ISNUMBER(SEARCH("H410",H8)),ISNUMBER(SEARCH("H410",H8))),TRUE,"")</formula>
    </cfRule>
  </conditionalFormatting>
  <conditionalFormatting sqref="AU8:AU22">
    <cfRule type="expression" dxfId="255" priority="25">
      <formula>IF(OR(ISNUMBER(SEARCH("H400",H8)),ISNUMBER(SEARCH("H400",H8))),TRUE,"")</formula>
    </cfRule>
    <cfRule type="expression" dxfId="254" priority="23">
      <formula>IF(OR(ISNUMBER(SEARCH("H412",H8)),ISNUMBER(SEARCH("H412",H8))),TRUE,"")</formula>
    </cfRule>
    <cfRule type="expression" dxfId="253" priority="22">
      <formula>IF(OR(ISNUMBER(SEARCH("H413",H8)),ISNUMBER(SEARCH("H413",H8))),TRUE,"")</formula>
    </cfRule>
    <cfRule type="expression" dxfId="252" priority="21">
      <formula>IF(OR(ISNUMBER(SEARCH("H411",H8)),ISNUMBER(SEARCH("H411",H8))),TRUE,"")</formula>
    </cfRule>
  </conditionalFormatting>
  <dataValidations count="1">
    <dataValidation type="list" allowBlank="1" showInputMessage="1" showErrorMessage="1" sqref="AX9:AX22" xr:uid="{292CDE86-C36F-45AF-84E7-6DC74C165FEA}">
      <formula1>"Ja"</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77D7-1A22-4D7E-9B2B-9882235DA4C2}">
  <sheetPr codeName="Sheet10">
    <tabColor theme="7" tint="0.59999389629810485"/>
  </sheetPr>
  <dimension ref="A1:BF27"/>
  <sheetViews>
    <sheetView zoomScale="70" zoomScaleNormal="70" workbookViewId="0">
      <selection sqref="A1:D1"/>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5703125" style="1" customWidth="1"/>
    <col min="13" max="13" width="3.28515625" style="1" bestFit="1" customWidth="1"/>
    <col min="14" max="14" width="3.85546875" style="1" customWidth="1"/>
    <col min="15" max="15" width="3.28515625" style="1" bestFit="1" customWidth="1"/>
    <col min="16" max="17" width="4.42578125" style="1" customWidth="1"/>
    <col min="18" max="18" width="3.28515625" style="1" bestFit="1" customWidth="1"/>
    <col min="19" max="19" width="3.5703125" style="1" bestFit="1" customWidth="1"/>
    <col min="20" max="20" width="4.7109375" style="1" customWidth="1"/>
    <col min="21" max="21" width="3.5703125" style="1" bestFit="1" customWidth="1"/>
    <col min="22" max="22" width="6" style="1" bestFit="1" customWidth="1"/>
    <col min="23" max="23" width="3.5703125" style="1" customWidth="1"/>
    <col min="24" max="28" width="3.5703125" style="1" bestFit="1" customWidth="1"/>
    <col min="29" max="29" width="3.28515625" style="1" bestFit="1" customWidth="1"/>
    <col min="30" max="30" width="3.5703125" style="1" bestFit="1" customWidth="1"/>
    <col min="31"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4" width="5.7109375" style="1" bestFit="1" customWidth="1"/>
    <col min="45" max="46" width="3.28515625" style="1" bestFit="1" customWidth="1"/>
    <col min="47" max="47" width="5.7109375" style="1" bestFit="1" customWidth="1"/>
    <col min="48" max="48" width="6" style="1" bestFit="1" customWidth="1"/>
    <col min="49" max="49" width="3.28515625" style="1" bestFit="1" customWidth="1"/>
    <col min="50" max="50" width="15.5703125" style="1" customWidth="1"/>
    <col min="51" max="52" width="18.5703125" style="1" customWidth="1"/>
    <col min="53" max="53" width="20.42578125" style="1" customWidth="1"/>
    <col min="54" max="54" width="17.7109375" style="1" customWidth="1"/>
    <col min="55" max="55" width="24.85546875" style="1" customWidth="1"/>
    <col min="56" max="56" width="14.42578125" style="1" customWidth="1"/>
    <col min="57" max="57" width="16.28515625" style="1" customWidth="1"/>
    <col min="58" max="58" width="8.140625" style="1" customWidth="1"/>
    <col min="59" max="16384" width="9.140625" style="1"/>
  </cols>
  <sheetData>
    <row r="1" spans="1:58" ht="21.75" thickBot="1" x14ac:dyDescent="0.3">
      <c r="A1" s="327" t="s">
        <v>173</v>
      </c>
      <c r="B1" s="327"/>
      <c r="C1" s="327"/>
      <c r="D1" s="327"/>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64"/>
      <c r="BE1" s="64"/>
    </row>
    <row r="2" spans="1:58" ht="14.25" customHeight="1" x14ac:dyDescent="0.25">
      <c r="A2" s="15" t="s">
        <v>108</v>
      </c>
      <c r="B2" s="189" t="s">
        <v>265</v>
      </c>
      <c r="C2" s="190"/>
      <c r="D2" s="14" t="s">
        <v>17</v>
      </c>
      <c r="E2" s="18" t="s">
        <v>267</v>
      </c>
      <c r="F2" s="65"/>
      <c r="G2" s="207" t="s">
        <v>114</v>
      </c>
      <c r="H2" s="224"/>
      <c r="I2" s="225"/>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4"/>
      <c r="BE2" s="64"/>
    </row>
    <row r="3" spans="1:58" ht="16.149999999999999" customHeight="1" x14ac:dyDescent="0.25">
      <c r="A3" s="15" t="s">
        <v>110</v>
      </c>
      <c r="B3" s="189" t="s">
        <v>266</v>
      </c>
      <c r="C3" s="190"/>
      <c r="D3" s="14" t="s">
        <v>19</v>
      </c>
      <c r="E3" s="18" t="s">
        <v>20</v>
      </c>
      <c r="F3" s="65"/>
      <c r="G3" s="210" t="s">
        <v>122</v>
      </c>
      <c r="H3" s="226"/>
      <c r="I3" s="227"/>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4"/>
      <c r="BE3" s="64"/>
    </row>
    <row r="4" spans="1:58" ht="74.25" customHeight="1" x14ac:dyDescent="0.25">
      <c r="A4" s="132" t="s">
        <v>117</v>
      </c>
      <c r="B4" s="191" t="str">
        <f>IF(AND($L$24="",$M$24="",$N$24="", 'Ex - Sammansatt vara'!O24="",$P$24="",$R$24="",$S$24="",$T$24="",$U$24="",$W$24="",$X$24="",$Z$24="",$AA$24="",$AB$24="",$AC$24="",$AD$24="",$AE$24="",$AF$24="",$AG$24="",$AH$24="",$AI$24="",$AJ$24="",$AK$24="",$AL$24="",$AM$24="",$AN$24="",$AO$24="",$AP$24="",$AQ$24="",$AR$24="",$AS$24="",$AT$24="",$AU$24="",$AW$24=""),"BASTA",IF(AND($L$24="",$N$24="",$P$24="",$S$24="",$T$24="",$W$24="",$X$24="",$Z$24="",$AA$24="",$AB$24="",$AD$24="",$AE$24="",$AF$24="",$AG$24="",$AH$24="",$AI$24="",$AJ$24="",$AK$24=""),"BETA","DEKLARERAD"))</f>
        <v>BASTA</v>
      </c>
      <c r="C4" s="192"/>
      <c r="D4" s="133" t="s">
        <v>21</v>
      </c>
      <c r="E4" s="134" t="s">
        <v>22</v>
      </c>
      <c r="F4" s="68"/>
      <c r="G4" s="324" t="s">
        <v>310</v>
      </c>
      <c r="H4" s="325"/>
      <c r="I4" s="326"/>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193" t="s">
        <v>116</v>
      </c>
      <c r="B5" s="194"/>
      <c r="C5" s="194"/>
      <c r="D5" s="194"/>
      <c r="E5" s="194"/>
      <c r="F5" s="194"/>
      <c r="G5" s="194"/>
      <c r="H5" s="194"/>
      <c r="I5" s="194"/>
      <c r="J5" s="194"/>
      <c r="K5" s="228"/>
      <c r="L5" s="220" t="s">
        <v>121</v>
      </c>
      <c r="M5" s="221"/>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3"/>
      <c r="AY5" s="130"/>
      <c r="AZ5" s="204" t="s">
        <v>25</v>
      </c>
      <c r="BA5" s="204"/>
      <c r="BB5" s="204"/>
      <c r="BC5" s="204"/>
      <c r="BD5" s="204"/>
      <c r="BE5" s="205"/>
      <c r="BF5" s="205"/>
    </row>
    <row r="6" spans="1:58" ht="32.25" customHeight="1" x14ac:dyDescent="0.2">
      <c r="A6" s="197"/>
      <c r="B6" s="198"/>
      <c r="C6" s="198"/>
      <c r="D6" s="198"/>
      <c r="E6" s="198"/>
      <c r="F6" s="198"/>
      <c r="G6" s="198"/>
      <c r="H6" s="198"/>
      <c r="I6" s="198"/>
      <c r="J6" s="198"/>
      <c r="K6" s="199"/>
      <c r="L6" s="216" t="s">
        <v>326</v>
      </c>
      <c r="M6" s="217"/>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9"/>
      <c r="AY6" s="131"/>
      <c r="AZ6" s="202" t="s">
        <v>332</v>
      </c>
      <c r="BA6" s="203"/>
      <c r="BB6" s="203"/>
      <c r="BC6" s="203"/>
      <c r="BD6" s="203"/>
      <c r="BE6" s="203"/>
      <c r="BF6" s="203"/>
    </row>
    <row r="7" spans="1:58" ht="149.25" customHeight="1" thickBot="1" x14ac:dyDescent="0.25">
      <c r="A7" s="120" t="s">
        <v>126</v>
      </c>
      <c r="B7" s="121" t="s">
        <v>127</v>
      </c>
      <c r="C7" s="121" t="s">
        <v>295</v>
      </c>
      <c r="D7" s="122" t="s">
        <v>101</v>
      </c>
      <c r="E7" s="123" t="s">
        <v>245</v>
      </c>
      <c r="F7" s="144" t="s">
        <v>30</v>
      </c>
      <c r="G7" s="124" t="s">
        <v>244</v>
      </c>
      <c r="H7" s="124" t="s">
        <v>105</v>
      </c>
      <c r="I7" s="124" t="s">
        <v>125</v>
      </c>
      <c r="J7" s="123" t="s">
        <v>128</v>
      </c>
      <c r="K7" s="121" t="s">
        <v>124</v>
      </c>
      <c r="L7" s="119" t="s">
        <v>333</v>
      </c>
      <c r="M7" s="119" t="s">
        <v>334</v>
      </c>
      <c r="N7" s="119" t="s">
        <v>335</v>
      </c>
      <c r="O7" s="119" t="s">
        <v>336</v>
      </c>
      <c r="P7" s="119" t="s">
        <v>337</v>
      </c>
      <c r="Q7" s="119" t="s">
        <v>338</v>
      </c>
      <c r="R7" s="119" t="s">
        <v>339</v>
      </c>
      <c r="S7" s="119" t="s">
        <v>340</v>
      </c>
      <c r="T7" s="119" t="s">
        <v>341</v>
      </c>
      <c r="U7" s="119" t="s">
        <v>342</v>
      </c>
      <c r="V7" s="125" t="s">
        <v>343</v>
      </c>
      <c r="W7" s="125" t="s">
        <v>344</v>
      </c>
      <c r="X7" s="125" t="s">
        <v>345</v>
      </c>
      <c r="Y7" s="125" t="s">
        <v>346</v>
      </c>
      <c r="Z7" s="125" t="s">
        <v>347</v>
      </c>
      <c r="AA7" s="119" t="s">
        <v>348</v>
      </c>
      <c r="AB7" s="119" t="s">
        <v>349</v>
      </c>
      <c r="AC7" s="126" t="s">
        <v>350</v>
      </c>
      <c r="AD7" s="126" t="s">
        <v>351</v>
      </c>
      <c r="AE7" s="126" t="s">
        <v>352</v>
      </c>
      <c r="AF7" s="126" t="s">
        <v>353</v>
      </c>
      <c r="AG7" s="119" t="s">
        <v>354</v>
      </c>
      <c r="AH7" s="125" t="s">
        <v>355</v>
      </c>
      <c r="AI7" s="119" t="s">
        <v>356</v>
      </c>
      <c r="AJ7" s="119" t="s">
        <v>357</v>
      </c>
      <c r="AK7" s="119" t="s">
        <v>358</v>
      </c>
      <c r="AL7" s="119" t="s">
        <v>359</v>
      </c>
      <c r="AM7" s="44" t="s">
        <v>360</v>
      </c>
      <c r="AN7" s="119" t="s">
        <v>361</v>
      </c>
      <c r="AO7" s="119" t="s">
        <v>362</v>
      </c>
      <c r="AP7" s="44" t="s">
        <v>363</v>
      </c>
      <c r="AQ7" s="119" t="s">
        <v>364</v>
      </c>
      <c r="AR7" s="119" t="s">
        <v>365</v>
      </c>
      <c r="AS7" s="126" t="s">
        <v>366</v>
      </c>
      <c r="AT7" s="44" t="s">
        <v>367</v>
      </c>
      <c r="AU7" s="44" t="s">
        <v>368</v>
      </c>
      <c r="AV7" s="119" t="s">
        <v>369</v>
      </c>
      <c r="AW7" s="44" t="s">
        <v>370</v>
      </c>
      <c r="AX7" s="125" t="s">
        <v>371</v>
      </c>
      <c r="AY7" s="129" t="s">
        <v>189</v>
      </c>
      <c r="AZ7" s="58" t="s">
        <v>233</v>
      </c>
      <c r="BA7" s="58" t="s">
        <v>234</v>
      </c>
      <c r="BB7" s="58" t="s">
        <v>235</v>
      </c>
      <c r="BC7" s="58" t="s">
        <v>237</v>
      </c>
      <c r="BD7" s="58" t="s">
        <v>236</v>
      </c>
      <c r="BE7" s="59" t="s">
        <v>26</v>
      </c>
      <c r="BF7" s="128" t="s">
        <v>227</v>
      </c>
    </row>
    <row r="8" spans="1:58" s="11" customFormat="1" x14ac:dyDescent="0.25">
      <c r="A8" s="304" t="s">
        <v>206</v>
      </c>
      <c r="B8" s="307" t="s">
        <v>38</v>
      </c>
      <c r="C8" s="310">
        <v>0.95</v>
      </c>
      <c r="D8" s="317" t="s">
        <v>208</v>
      </c>
      <c r="E8" s="319">
        <v>0.02</v>
      </c>
      <c r="F8" s="74" t="s">
        <v>269</v>
      </c>
      <c r="G8" s="74" t="s">
        <v>256</v>
      </c>
      <c r="H8" s="163">
        <v>0.1</v>
      </c>
      <c r="I8" s="96">
        <f>IF(E8="","",E8*H8)</f>
        <v>2E-3</v>
      </c>
      <c r="J8" s="69"/>
      <c r="K8" s="159"/>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t="s">
        <v>2</v>
      </c>
      <c r="AZ8" s="76" t="s">
        <v>40</v>
      </c>
      <c r="BA8" s="76"/>
      <c r="BB8" s="76" t="s">
        <v>40</v>
      </c>
      <c r="BC8" s="76"/>
      <c r="BD8" s="76"/>
      <c r="BE8" s="76"/>
      <c r="BF8" s="268" t="s">
        <v>274</v>
      </c>
    </row>
    <row r="9" spans="1:58" s="11" customFormat="1" x14ac:dyDescent="0.25">
      <c r="A9" s="305"/>
      <c r="B9" s="308"/>
      <c r="C9" s="311"/>
      <c r="D9" s="318"/>
      <c r="E9" s="320"/>
      <c r="F9" s="78" t="s">
        <v>214</v>
      </c>
      <c r="G9" s="78" t="s">
        <v>256</v>
      </c>
      <c r="H9" s="136">
        <v>0.6</v>
      </c>
      <c r="I9" s="98">
        <f>IF(E8="","",E8*H9)</f>
        <v>1.2E-2</v>
      </c>
      <c r="J9" s="82" t="s">
        <v>272</v>
      </c>
      <c r="K9" s="169"/>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t="s">
        <v>40</v>
      </c>
      <c r="BA9" s="76"/>
      <c r="BB9" s="76" t="s">
        <v>40</v>
      </c>
      <c r="BC9" s="76"/>
      <c r="BD9" s="76"/>
      <c r="BE9" s="76"/>
      <c r="BF9" s="270"/>
    </row>
    <row r="10" spans="1:58" s="11" customFormat="1" x14ac:dyDescent="0.25">
      <c r="A10" s="305"/>
      <c r="B10" s="308"/>
      <c r="C10" s="311"/>
      <c r="D10" s="315"/>
      <c r="E10" s="321"/>
      <c r="F10" s="78" t="s">
        <v>215</v>
      </c>
      <c r="G10" s="78" t="s">
        <v>256</v>
      </c>
      <c r="H10" s="136">
        <v>0.3</v>
      </c>
      <c r="I10" s="98">
        <f>IF(E8="","",E8*H10)</f>
        <v>6.0000000000000001E-3</v>
      </c>
      <c r="J10" s="82"/>
      <c r="K10" s="169"/>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t="s">
        <v>40</v>
      </c>
      <c r="BA10" s="76"/>
      <c r="BB10" s="76" t="s">
        <v>40</v>
      </c>
      <c r="BC10" s="76"/>
      <c r="BD10" s="76"/>
      <c r="BE10" s="76"/>
      <c r="BF10" s="270"/>
    </row>
    <row r="11" spans="1:58" s="11" customFormat="1" x14ac:dyDescent="0.25">
      <c r="A11" s="305"/>
      <c r="B11" s="308"/>
      <c r="C11" s="311"/>
      <c r="D11" s="75" t="s">
        <v>209</v>
      </c>
      <c r="E11" s="166">
        <v>0.02</v>
      </c>
      <c r="F11" s="78" t="s">
        <v>216</v>
      </c>
      <c r="G11" s="78" t="s">
        <v>256</v>
      </c>
      <c r="H11" s="136">
        <v>1</v>
      </c>
      <c r="I11" s="98">
        <f t="shared" ref="I11:I22" si="0">IF(E11="","",E11*H11)</f>
        <v>0.02</v>
      </c>
      <c r="J11" s="82"/>
      <c r="K11" s="169"/>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t="s">
        <v>40</v>
      </c>
      <c r="BA11" s="76"/>
      <c r="BB11" s="76" t="s">
        <v>40</v>
      </c>
      <c r="BC11" s="76"/>
      <c r="BD11" s="76"/>
      <c r="BE11" s="76"/>
      <c r="BF11" s="270"/>
    </row>
    <row r="12" spans="1:58" s="11" customFormat="1" x14ac:dyDescent="0.25">
      <c r="A12" s="305"/>
      <c r="B12" s="308"/>
      <c r="C12" s="311"/>
      <c r="D12" s="314" t="s">
        <v>210</v>
      </c>
      <c r="E12" s="322">
        <v>0.94</v>
      </c>
      <c r="F12" s="78" t="s">
        <v>210</v>
      </c>
      <c r="G12" s="78" t="s">
        <v>256</v>
      </c>
      <c r="H12" s="136">
        <v>0.999</v>
      </c>
      <c r="I12" s="98">
        <f t="shared" si="0"/>
        <v>0.93905999999999989</v>
      </c>
      <c r="J12" s="82"/>
      <c r="K12" s="169"/>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t="s">
        <v>40</v>
      </c>
      <c r="BA12" s="76"/>
      <c r="BB12" s="76" t="s">
        <v>40</v>
      </c>
      <c r="BC12" s="76"/>
      <c r="BD12" s="76"/>
      <c r="BE12" s="76"/>
      <c r="BF12" s="270"/>
    </row>
    <row r="13" spans="1:58" s="11" customFormat="1" x14ac:dyDescent="0.25">
      <c r="A13" s="305"/>
      <c r="B13" s="308"/>
      <c r="C13" s="311"/>
      <c r="D13" s="315"/>
      <c r="E13" s="321"/>
      <c r="F13" s="78" t="s">
        <v>217</v>
      </c>
      <c r="G13" s="78" t="s">
        <v>256</v>
      </c>
      <c r="H13" s="136">
        <v>1E-3</v>
      </c>
      <c r="I13" s="98">
        <f>IF(E12="","",E12*H13)</f>
        <v>9.3999999999999997E-4</v>
      </c>
      <c r="J13" s="82" t="s">
        <v>257</v>
      </c>
      <c r="K13" s="169"/>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t="s">
        <v>40</v>
      </c>
      <c r="BA13" s="76"/>
      <c r="BB13" s="76" t="s">
        <v>40</v>
      </c>
      <c r="BC13" s="76"/>
      <c r="BD13" s="76"/>
      <c r="BE13" s="76"/>
      <c r="BF13" s="270"/>
    </row>
    <row r="14" spans="1:58" s="11" customFormat="1" x14ac:dyDescent="0.25">
      <c r="A14" s="305"/>
      <c r="B14" s="308"/>
      <c r="C14" s="311"/>
      <c r="D14" s="314" t="s">
        <v>268</v>
      </c>
      <c r="E14" s="322">
        <v>0.02</v>
      </c>
      <c r="F14" s="78" t="s">
        <v>218</v>
      </c>
      <c r="G14" s="78" t="s">
        <v>256</v>
      </c>
      <c r="H14" s="136">
        <v>0.5</v>
      </c>
      <c r="I14" s="98">
        <f t="shared" si="0"/>
        <v>0.01</v>
      </c>
      <c r="J14" s="82"/>
      <c r="K14" s="169"/>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t="s">
        <v>40</v>
      </c>
      <c r="BA14" s="76"/>
      <c r="BB14" s="76" t="s">
        <v>40</v>
      </c>
      <c r="BC14" s="76"/>
      <c r="BD14" s="76"/>
      <c r="BE14" s="76"/>
      <c r="BF14" s="270"/>
    </row>
    <row r="15" spans="1:58" s="11" customFormat="1" ht="15.75" thickBot="1" x14ac:dyDescent="0.3">
      <c r="A15" s="306"/>
      <c r="B15" s="309"/>
      <c r="C15" s="312"/>
      <c r="D15" s="316"/>
      <c r="E15" s="323"/>
      <c r="F15" s="79" t="s">
        <v>219</v>
      </c>
      <c r="G15" s="79" t="s">
        <v>256</v>
      </c>
      <c r="H15" s="164">
        <v>0.5</v>
      </c>
      <c r="I15" s="100">
        <f>IF(E14="","",E14*H15)</f>
        <v>0.01</v>
      </c>
      <c r="J15" s="151"/>
      <c r="K15" s="162"/>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t="s">
        <v>40</v>
      </c>
      <c r="BA15" s="76"/>
      <c r="BB15" s="76" t="s">
        <v>40</v>
      </c>
      <c r="BC15" s="76"/>
      <c r="BD15" s="76"/>
      <c r="BE15" s="76"/>
      <c r="BF15" s="269"/>
    </row>
    <row r="16" spans="1:58" s="11" customFormat="1" x14ac:dyDescent="0.25">
      <c r="A16" s="293" t="s">
        <v>207</v>
      </c>
      <c r="B16" s="299" t="s">
        <v>46</v>
      </c>
      <c r="C16" s="310">
        <v>0.02</v>
      </c>
      <c r="D16" s="157" t="s">
        <v>211</v>
      </c>
      <c r="E16" s="170">
        <v>0.2</v>
      </c>
      <c r="F16" s="150"/>
      <c r="G16" s="150"/>
      <c r="H16" s="163">
        <v>1</v>
      </c>
      <c r="I16" s="96">
        <f t="shared" si="0"/>
        <v>0.2</v>
      </c>
      <c r="J16" s="158"/>
      <c r="K16" s="159"/>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t="s">
        <v>40</v>
      </c>
      <c r="BD16" s="76"/>
      <c r="BE16" s="76"/>
      <c r="BF16" s="76"/>
    </row>
    <row r="17" spans="1:58" s="11" customFormat="1" x14ac:dyDescent="0.25">
      <c r="A17" s="294"/>
      <c r="B17" s="313"/>
      <c r="C17" s="311"/>
      <c r="D17" s="75" t="s">
        <v>212</v>
      </c>
      <c r="E17" s="166">
        <v>0.2</v>
      </c>
      <c r="F17" s="135"/>
      <c r="G17" s="78" t="s">
        <v>256</v>
      </c>
      <c r="H17" s="136">
        <v>1</v>
      </c>
      <c r="I17" s="98">
        <f t="shared" si="0"/>
        <v>0.2</v>
      </c>
      <c r="J17" s="82"/>
      <c r="K17" s="169"/>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t="s">
        <v>40</v>
      </c>
      <c r="BD17" s="76"/>
      <c r="BE17" s="76"/>
      <c r="BF17" s="76"/>
    </row>
    <row r="18" spans="1:58" s="11" customFormat="1" ht="15.75" thickBot="1" x14ac:dyDescent="0.3">
      <c r="A18" s="295"/>
      <c r="B18" s="300"/>
      <c r="C18" s="312"/>
      <c r="D18" s="148" t="s">
        <v>191</v>
      </c>
      <c r="E18" s="171">
        <v>0.6</v>
      </c>
      <c r="F18" s="149"/>
      <c r="G18" s="149" t="str">
        <f t="shared" ref="G18:G22" si="1">IF(C18="","",C18*F18)</f>
        <v/>
      </c>
      <c r="H18" s="164">
        <v>1</v>
      </c>
      <c r="I18" s="100">
        <f t="shared" si="0"/>
        <v>0.6</v>
      </c>
      <c r="J18" s="151"/>
      <c r="K18" s="162"/>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t="s">
        <v>40</v>
      </c>
      <c r="BD18" s="76"/>
      <c r="BE18" s="76"/>
      <c r="BF18" s="76"/>
    </row>
    <row r="19" spans="1:58" s="11" customFormat="1" x14ac:dyDescent="0.25">
      <c r="A19" s="155" t="s">
        <v>270</v>
      </c>
      <c r="B19" s="156" t="s">
        <v>251</v>
      </c>
      <c r="C19" s="163">
        <v>0.03</v>
      </c>
      <c r="D19" s="157" t="s">
        <v>271</v>
      </c>
      <c r="E19" s="163">
        <v>0.98</v>
      </c>
      <c r="F19" s="150"/>
      <c r="G19" s="150"/>
      <c r="H19" s="163">
        <v>1</v>
      </c>
      <c r="I19" s="96">
        <f t="shared" si="0"/>
        <v>0.98</v>
      </c>
      <c r="J19" s="158"/>
      <c r="K19" s="159"/>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t="s">
        <v>40</v>
      </c>
      <c r="BC19" s="76" t="s">
        <v>40</v>
      </c>
      <c r="BD19" s="76"/>
      <c r="BE19" s="76"/>
      <c r="BF19" s="76"/>
    </row>
    <row r="20" spans="1:58" s="11" customFormat="1" ht="135.75" thickBot="1" x14ac:dyDescent="0.3">
      <c r="A20" s="160"/>
      <c r="B20" s="161"/>
      <c r="C20" s="164"/>
      <c r="D20" s="148" t="s">
        <v>213</v>
      </c>
      <c r="E20" s="164">
        <v>0.02</v>
      </c>
      <c r="F20" s="149"/>
      <c r="G20" s="149" t="str">
        <f t="shared" si="1"/>
        <v/>
      </c>
      <c r="H20" s="164">
        <v>1</v>
      </c>
      <c r="I20" s="100">
        <f t="shared" si="0"/>
        <v>0.02</v>
      </c>
      <c r="J20" s="151"/>
      <c r="K20" s="162" t="s">
        <v>273</v>
      </c>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t="s">
        <v>40</v>
      </c>
      <c r="BC20" s="76" t="s">
        <v>40</v>
      </c>
      <c r="BD20" s="76"/>
      <c r="BE20" s="76"/>
      <c r="BF20" s="76" t="s">
        <v>275</v>
      </c>
    </row>
    <row r="21" spans="1:58" s="11" customFormat="1" x14ac:dyDescent="0.25">
      <c r="A21" s="110"/>
      <c r="B21" s="111"/>
      <c r="C21" s="167"/>
      <c r="D21" s="110"/>
      <c r="E21" s="167"/>
      <c r="F21" s="142"/>
      <c r="G21" s="142" t="str">
        <f t="shared" si="1"/>
        <v/>
      </c>
      <c r="H21" s="167"/>
      <c r="I21" s="168" t="str">
        <f t="shared" si="0"/>
        <v/>
      </c>
      <c r="J21" s="147"/>
      <c r="K21" s="110"/>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c r="BF23" s="35"/>
    </row>
    <row r="24" spans="1:58" ht="15" customHeight="1" x14ac:dyDescent="0.25">
      <c r="A24" s="188" t="s">
        <v>29</v>
      </c>
      <c r="B24" s="188"/>
      <c r="C24" s="188"/>
      <c r="D24" s="188"/>
      <c r="E24" s="188"/>
      <c r="F24" s="188"/>
      <c r="G24" s="188"/>
      <c r="J24" s="200" t="s">
        <v>62</v>
      </c>
      <c r="K24" s="201"/>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114"/>
      <c r="AZ24" s="35"/>
      <c r="BA24" s="35"/>
      <c r="BB24" s="35"/>
      <c r="BC24" s="35"/>
      <c r="BD24" s="35"/>
      <c r="BE24" s="35"/>
      <c r="BF24" s="35"/>
    </row>
    <row r="25" spans="1:58" ht="30" x14ac:dyDescent="0.25">
      <c r="A25" s="48"/>
      <c r="B25" s="2"/>
      <c r="C25" s="2"/>
      <c r="D25" s="2"/>
      <c r="E25" s="2"/>
      <c r="F25" s="2"/>
      <c r="J25" s="56" t="s">
        <v>63</v>
      </c>
      <c r="K25" s="57" t="str">
        <f>IF(AND($L$24="",$M$24="",$N$24="",$O$24="",$P$24="",$R$24="",$S$24="",$T$24="",$U$24="",$W$24="",$X$24="",$Z$24="",$AA$24="",$AB$24="",$AC$24="",$AD$24="",$AE$24="",$AF$24="",$AG$24="",$AH$24="",$AI$24="",$AJ$24="",$AK$24="",$AL$24="",$AM$24="",$AN$24="",$AO$24="",$AP$24="",$AQ$24="",$AR$24="",$AS$24="",$AT$24="",$AU$24="",$AW$24=""),"BASTA",IF(AND($L$24="",$N$24="",$P$24="",$S$24="",$T$24="",$W$24="",$X$24="",$Z$24="",$AA$24="",$AB$24="",$AD$24="",$AE$24="",$AF$24="",$AG$24="",$AH$24="",$AI$24="",$AJ$24="",$AK$24=""),"BETA","DEKLARERAD"))</f>
        <v>BASTA</v>
      </c>
      <c r="L25" s="2"/>
      <c r="M25" s="2"/>
      <c r="N25" s="2"/>
      <c r="O25" s="2" t="s">
        <v>184</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8"/>
      <c r="I26" s="118"/>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46"/>
    </row>
  </sheetData>
  <mergeCells count="27">
    <mergeCell ref="B4:C4"/>
    <mergeCell ref="G4:I4"/>
    <mergeCell ref="A1:D1"/>
    <mergeCell ref="B2:C2"/>
    <mergeCell ref="G2:I2"/>
    <mergeCell ref="B3:C3"/>
    <mergeCell ref="G3:I3"/>
    <mergeCell ref="A24:G24"/>
    <mergeCell ref="J24:K24"/>
    <mergeCell ref="D8:D10"/>
    <mergeCell ref="E8:E10"/>
    <mergeCell ref="E12:E13"/>
    <mergeCell ref="E14:E15"/>
    <mergeCell ref="A5:K6"/>
    <mergeCell ref="AZ5:BF5"/>
    <mergeCell ref="AZ6:BF6"/>
    <mergeCell ref="L5:AX5"/>
    <mergeCell ref="L6:AX6"/>
    <mergeCell ref="BF8:BF15"/>
    <mergeCell ref="A8:A15"/>
    <mergeCell ref="B8:B15"/>
    <mergeCell ref="C8:C15"/>
    <mergeCell ref="A16:A18"/>
    <mergeCell ref="B16:B18"/>
    <mergeCell ref="C16:C18"/>
    <mergeCell ref="D12:D13"/>
    <mergeCell ref="D14:D15"/>
  </mergeCells>
  <conditionalFormatting sqref="B4">
    <cfRule type="expression" dxfId="251" priority="65">
      <formula>$K$25="BASTA"</formula>
    </cfRule>
    <cfRule type="expression" dxfId="250" priority="64">
      <formula>$K$25="BETA"</formula>
    </cfRule>
    <cfRule type="expression" dxfId="249" priority="63">
      <formula>$K$25="DEKLARERAD"</formula>
    </cfRule>
  </conditionalFormatting>
  <conditionalFormatting sqref="K25">
    <cfRule type="expression" dxfId="248" priority="127">
      <formula>$K$25="BETA"</formula>
    </cfRule>
    <cfRule type="expression" dxfId="247" priority="126">
      <formula>$K$25="DEKLARERAD"</formula>
    </cfRule>
    <cfRule type="expression" dxfId="246" priority="128">
      <formula>$K$25="BASTA"</formula>
    </cfRule>
  </conditionalFormatting>
  <conditionalFormatting sqref="L8:L22">
    <cfRule type="expression" dxfId="245" priority="62">
      <formula>IF(OR(ISNUMBER(SEARCH("H350",J8)),ISNUMBER(SEARCH("H350",J8))),TRUE,"")</formula>
    </cfRule>
  </conditionalFormatting>
  <conditionalFormatting sqref="M8:M22">
    <cfRule type="expression" dxfId="244" priority="61">
      <formula>IF(OR(ISNUMBER(SEARCH("H351",J8)),ISNUMBER(SEARCH("H351",J8))),TRUE,"")</formula>
    </cfRule>
  </conditionalFormatting>
  <conditionalFormatting sqref="N8:N22">
    <cfRule type="expression" dxfId="243" priority="60">
      <formula>IF(OR(ISNUMBER(SEARCH("H340",J8)),ISNUMBER(SEARCH("H340",J8))),TRUE,"")</formula>
    </cfRule>
  </conditionalFormatting>
  <conditionalFormatting sqref="O8:O22">
    <cfRule type="expression" dxfId="242" priority="59">
      <formula>IF(OR(ISNUMBER(SEARCH("H341",J8)),ISNUMBER(SEARCH("H341",J8))),TRUE,"")</formula>
    </cfRule>
  </conditionalFormatting>
  <conditionalFormatting sqref="P8:P22">
    <cfRule type="expression" dxfId="241" priority="58">
      <formula>IF(OR(ISNUMBER(SEARCH("H360",J8)),ISNUMBER(SEARCH("H360",J8))),TRUE,"")</formula>
    </cfRule>
  </conditionalFormatting>
  <conditionalFormatting sqref="Q8:Q22">
    <cfRule type="expression" dxfId="240" priority="20">
      <formula>IF(OR(ISNUMBER(SEARCH("H360",J8)),ISNUMBER(SEARCH("H360",J8))),TRUE,"")</formula>
    </cfRule>
  </conditionalFormatting>
  <conditionalFormatting sqref="R8:R22">
    <cfRule type="expression" dxfId="239" priority="57">
      <formula>IF(OR(ISNUMBER(SEARCH("H361",J8)),ISNUMBER(SEARCH("H361",J8))),TRUE,"")</formula>
    </cfRule>
    <cfRule type="expression" dxfId="238" priority="56">
      <formula>IF(OR(ISNUMBER(SEARCH("H362",J8)),ISNUMBER(SEARCH("H362",J8))),TRUE,"")</formula>
    </cfRule>
  </conditionalFormatting>
  <conditionalFormatting sqref="T8:T22">
    <cfRule type="expression" dxfId="237" priority="18">
      <formula>IF(OR(ISNUMBER(SEARCH("EUH430",J8)),ISNUMBER(SEARCH("EUH430",J8))),TRUE,"")</formula>
    </cfRule>
    <cfRule type="expression" dxfId="236" priority="19">
      <formula>IF(OR(ISNUMBER(SEARCH("EUH380",J8)),ISNUMBER(SEARCH("EUH380",J8))),TRUE,"")</formula>
    </cfRule>
  </conditionalFormatting>
  <conditionalFormatting sqref="U8:U22">
    <cfRule type="expression" dxfId="235" priority="17">
      <formula>IF(OR(ISNUMBER(SEARCH("EUH-381",J8)),ISNUMBER(SEARCH("EUH-381",J8))),TRUE,"")</formula>
    </cfRule>
    <cfRule type="expression" dxfId="234" priority="16">
      <formula>IF(OR(ISNUMBER(SEARCH("EUH431",J8)),ISNUMBER(SEARCH("EUH431",J8))),TRUE,"")</formula>
    </cfRule>
  </conditionalFormatting>
  <conditionalFormatting sqref="W8:W22">
    <cfRule type="expression" dxfId="233" priority="55">
      <formula>IF(OR(ISNUMBER(SEARCH("H350",J8)),ISNUMBER(SEARCH("H350",J8))),TRUE,"")</formula>
    </cfRule>
    <cfRule type="expression" dxfId="232" priority="54">
      <formula>IF(OR(ISNUMBER(SEARCH("H340",J8)),ISNUMBER(SEARCH("H340",J8))),TRUE,"")</formula>
    </cfRule>
    <cfRule type="expression" dxfId="231" priority="53">
      <formula>IF(OR(ISNUMBER(SEARCH("H360",J8)),ISNUMBER(SEARCH("H360",J8))),TRUE,"")</formula>
    </cfRule>
    <cfRule type="expression" dxfId="230" priority="51">
      <formula>IF(OR(ISNUMBER(SEARCH("H372",J8)),ISNUMBER(SEARCH("H372",J8))),TRUE,"")</formula>
    </cfRule>
    <cfRule type="expression" dxfId="229" priority="50">
      <formula>IF(OR(ISNUMBER(SEARCH("H373",J8)),ISNUMBER(SEARCH("H373",J8))),TRUE,"")</formula>
    </cfRule>
    <cfRule type="expression" dxfId="228" priority="13">
      <formula>IF(OR(ISNUMBER(SEARCH("EUH430",J8)),ISNUMBER(SEARCH("EUH430",J8))),TRUE,"")</formula>
    </cfRule>
    <cfRule type="expression" dxfId="227" priority="14">
      <formula>IF(OR(ISNUMBER(SEARCH("EUH380",J8)),ISNUMBER(SEARCH("EUH380",J8))),TRUE,"")</formula>
    </cfRule>
    <cfRule type="expression" dxfId="226" priority="15">
      <formula>IF(OR(ISNUMBER(SEARCH("EUH440",J8)),ISNUMBER(SEARCH("EUH440",J8))),TRUE,"")</formula>
    </cfRule>
    <cfRule type="expression" dxfId="225" priority="52">
      <formula>IF(OR(ISNUMBER(SEARCH("H361",J8)),ISNUMBER(SEARCH("H361",J8))),TRUE,"")</formula>
    </cfRule>
  </conditionalFormatting>
  <conditionalFormatting sqref="AA8:AA22">
    <cfRule type="expression" dxfId="224" priority="5">
      <formula>IF(OR(ISNUMBER(SEARCH("EUH380",J8)),ISNUMBER(SEARCH("EUH380",J8))),TRUE,"")</formula>
    </cfRule>
    <cfRule type="expression" dxfId="223" priority="6">
      <formula>IF(OR(ISNUMBER(SEARCH("H373",J8)),ISNUMBER(SEARCH("H373",J8))),TRUE,"")</formula>
    </cfRule>
    <cfRule type="expression" dxfId="222" priority="7">
      <formula>IF(OR(ISNUMBER(SEARCH("H372",J8)),ISNUMBER(SEARCH("H372",J8))),TRUE,"")</formula>
    </cfRule>
    <cfRule type="expression" dxfId="221" priority="8">
      <formula>IF(OR(ISNUMBER(SEARCH("H361",J8)),ISNUMBER(SEARCH("H361",J8))),TRUE,"")</formula>
    </cfRule>
    <cfRule type="expression" dxfId="220" priority="10">
      <formula>IF(OR(ISNUMBER(SEARCH("H340",J8)),ISNUMBER(SEARCH("H340",J8))),TRUE,"")</formula>
    </cfRule>
    <cfRule type="expression" dxfId="219" priority="11">
      <formula>IF(OR(ISNUMBER(SEARCH("H350",J8)),ISNUMBER(SEARCH("H350",J8))),TRUE,"")</formula>
    </cfRule>
    <cfRule type="expression" dxfId="218" priority="12">
      <formula>IF(OR(ISNUMBER(SEARCH("EUH450",J8)),ISNUMBER(SEARCH("EUH450",J8))),TRUE,"")</formula>
    </cfRule>
    <cfRule type="expression" dxfId="217" priority="9">
      <formula>IF(OR(ISNUMBER(SEARCH("H360",J8)),ISNUMBER(SEARCH("H360",J8))),TRUE,"")</formula>
    </cfRule>
    <cfRule type="expression" dxfId="216" priority="4">
      <formula>IF(OR(ISNUMBER(SEARCH("EUH430",J8)),ISNUMBER(SEARCH("EUH430",J8))),TRUE,"")</formula>
    </cfRule>
  </conditionalFormatting>
  <conditionalFormatting sqref="AB8:AB22">
    <cfRule type="expression" dxfId="215" priority="3">
      <formula>IF(OR(ISNUMBER(SEARCH("EUH451",J8)),ISNUMBER(SEARCH("EUH451",J8))),TRUE,"")</formula>
    </cfRule>
  </conditionalFormatting>
  <conditionalFormatting sqref="AG8:AG22">
    <cfRule type="expression" dxfId="214" priority="49">
      <formula>IF(OR(ISNUMBER(SEARCH("H420",J8)),ISNUMBER(SEARCH("H420",J8))),TRUE,"")</formula>
    </cfRule>
  </conditionalFormatting>
  <conditionalFormatting sqref="AI8:AI22">
    <cfRule type="expression" dxfId="213" priority="48">
      <formula>IF(OR(ISNUMBER(SEARCH("H334",J8)),ISNUMBER(SEARCH("H334",J8))),TRUE,"")</formula>
    </cfRule>
  </conditionalFormatting>
  <conditionalFormatting sqref="AJ8:AJ22">
    <cfRule type="expression" dxfId="212" priority="47">
      <formula>IF(OR(ISNUMBER(SEARCH("H334",J8)),ISNUMBER(SEARCH("H334",J8))),TRUE,"")</formula>
    </cfRule>
  </conditionalFormatting>
  <conditionalFormatting sqref="AK8:AK22">
    <cfRule type="expression" dxfId="211" priority="46">
      <formula>IF(OR(ISNUMBER(SEARCH("H317",J8)),ISNUMBER(SEARCH("H317",J8))),TRUE,"")</formula>
    </cfRule>
  </conditionalFormatting>
  <conditionalFormatting sqref="AL8:AL22">
    <cfRule type="expression" dxfId="210" priority="45">
      <formula>IF(OR(ISNUMBER(SEARCH("H317",J8)),ISNUMBER(SEARCH("H317",J8))),TRUE,"")</formula>
    </cfRule>
  </conditionalFormatting>
  <conditionalFormatting sqref="AM8:AM22">
    <cfRule type="expression" dxfId="209" priority="39">
      <formula>IF(OR(ISNUMBER(SEARCH("H331",J8)),ISNUMBER(SEARCH("H331",J8))),TRUE,"")</formula>
    </cfRule>
    <cfRule type="expression" dxfId="208" priority="40">
      <formula>IF(OR(ISNUMBER(SEARCH("H330",J8)),ISNUMBER(SEARCH("H330",J8))),TRUE,"")</formula>
    </cfRule>
    <cfRule type="expression" dxfId="207" priority="41">
      <formula>IF(OR(ISNUMBER(SEARCH("H311",J8)),ISNUMBER(SEARCH("H311",J8))),TRUE,"")</formula>
    </cfRule>
    <cfRule type="expression" dxfId="206" priority="42">
      <formula>IF(OR(ISNUMBER(SEARCH("H310",J8)),ISNUMBER(SEARCH("H310",J8))),TRUE,"")</formula>
    </cfRule>
    <cfRule type="expression" dxfId="205" priority="44">
      <formula>IF(OR(ISNUMBER(SEARCH("H300",J8)),ISNUMBER(SEARCH("H300",J8))),TRUE,"")</formula>
    </cfRule>
    <cfRule type="expression" dxfId="204" priority="43">
      <formula>IF(OR(ISNUMBER(SEARCH("H301",J8)),ISNUMBER(SEARCH("H301",J8))),TRUE,"")</formula>
    </cfRule>
  </conditionalFormatting>
  <conditionalFormatting sqref="AN8:AN22">
    <cfRule type="expression" dxfId="203" priority="38">
      <formula>IF(OR(ISNUMBER(SEARCH("H370",J8)),ISNUMBER(SEARCH("H370",J8))),TRUE,"")</formula>
    </cfRule>
  </conditionalFormatting>
  <conditionalFormatting sqref="AO8:AO22">
    <cfRule type="expression" dxfId="202" priority="37">
      <formula>IF(OR(ISNUMBER(SEARCH("H371",J8)),ISNUMBER(SEARCH("H371",J8))),TRUE,"")</formula>
    </cfRule>
  </conditionalFormatting>
  <conditionalFormatting sqref="AP8:AP22">
    <cfRule type="expression" dxfId="201" priority="36">
      <formula>IF(OR(ISNUMBER(SEARCH("H304",J8)),ISNUMBER(SEARCH("H304",J8))),TRUE,"")</formula>
    </cfRule>
  </conditionalFormatting>
  <conditionalFormatting sqref="AQ8:AQ22">
    <cfRule type="expression" dxfId="200" priority="35">
      <formula>IF(OR(ISNUMBER(SEARCH("H372",J8)),ISNUMBER(SEARCH("H372",J8))),TRUE,"")</formula>
    </cfRule>
  </conditionalFormatting>
  <conditionalFormatting sqref="AR8:AR22">
    <cfRule type="expression" dxfId="199" priority="34">
      <formula>IF(OR(ISNUMBER(SEARCH("H373",J8)),ISNUMBER(SEARCH("H373",J8))),TRUE,"")</formula>
    </cfRule>
  </conditionalFormatting>
  <conditionalFormatting sqref="AS8:AS22">
    <cfRule type="expression" dxfId="198" priority="33">
      <formula>IF(OR(ISNUMBER(SEARCH("H330",J8)),ISNUMBER(SEARCH("H330",J8))),TRUE,"")</formula>
    </cfRule>
    <cfRule type="expression" dxfId="197" priority="32">
      <formula>IF(OR(ISNUMBER(SEARCH("H331",J8)),ISNUMBER(SEARCH("H331",J8))),TRUE,"")</formula>
    </cfRule>
    <cfRule type="expression" dxfId="196" priority="31">
      <formula>IF(OR(ISNUMBER(SEARCH("H332",J8)),ISNUMBER(SEARCH("H332",J8))),TRUE,"")</formula>
    </cfRule>
    <cfRule type="expression" dxfId="195" priority="30">
      <formula>IF(OR(ISNUMBER(SEARCH("H371",J8)),ISNUMBER(SEARCH("H371",J8))),TRUE,"")</formula>
    </cfRule>
    <cfRule type="expression" dxfId="194" priority="29">
      <formula>IF(OR(ISNUMBER(SEARCH("H336",J8)),ISNUMBER(SEARCH("H336",J8))),TRUE,"")</formula>
    </cfRule>
    <cfRule type="expression" dxfId="193" priority="28">
      <formula>IF(OR(ISNUMBER(SEARCH("H373",J8)),ISNUMBER(SEARCH("H373",J8))),TRUE,"")</formula>
    </cfRule>
  </conditionalFormatting>
  <conditionalFormatting sqref="AT8:AT22">
    <cfRule type="expression" dxfId="192" priority="27">
      <formula>IF(OR(ISNUMBER(SEARCH("H400",J8)),ISNUMBER(SEARCH("H400",J8))),TRUE,"")</formula>
    </cfRule>
  </conditionalFormatting>
  <conditionalFormatting sqref="AU8:AV22">
    <cfRule type="expression" dxfId="191" priority="1">
      <formula>IF(OR(ISNUMBER(SEARCH("H411",J8)),ISNUMBER(SEARCH("H411",J8))),TRUE,"")</formula>
    </cfRule>
    <cfRule type="expression" dxfId="190" priority="2">
      <formula>IF(OR(ISNUMBER(SEARCH("H410",J8)),ISNUMBER(SEARCH("H410",J8))),TRUE,"")</formula>
    </cfRule>
  </conditionalFormatting>
  <conditionalFormatting sqref="AW8:AW22">
    <cfRule type="expression" dxfId="189" priority="25">
      <formula>IF(OR(ISNUMBER(SEARCH("H400",J8)),ISNUMBER(SEARCH("H400",J8))),TRUE,"")</formula>
    </cfRule>
    <cfRule type="expression" dxfId="188" priority="23">
      <formula>IF(OR(ISNUMBER(SEARCH("H412",J8)),ISNUMBER(SEARCH("H412",J8))),TRUE,"")</formula>
    </cfRule>
    <cfRule type="expression" dxfId="187" priority="22">
      <formula>IF(OR(ISNUMBER(SEARCH("H413",J8)),ISNUMBER(SEARCH("H413",J8))),TRUE,"")</formula>
    </cfRule>
    <cfRule type="expression" dxfId="186" priority="21">
      <formula>IF(OR(ISNUMBER(SEARCH("H411",J8)),ISNUMBER(SEARCH("H411",J8))),TRUE,"")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9C74-5CDC-4746-9E48-15B03065150D}">
  <sheetPr codeName="Sheet12">
    <tabColor theme="7" tint="0.59999389629810485"/>
  </sheetPr>
  <dimension ref="A1:BD67"/>
  <sheetViews>
    <sheetView zoomScale="70" zoomScaleNormal="70" workbookViewId="0">
      <selection sqref="A1:G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19" width="3.5703125" style="1" bestFit="1" customWidth="1"/>
    <col min="20" max="20" width="5.710937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6" style="1" bestFit="1" customWidth="1"/>
    <col min="47" max="47" width="3.28515625" style="1" bestFit="1" customWidth="1"/>
    <col min="48" max="48" width="6"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15" customHeight="1" x14ac:dyDescent="0.25">
      <c r="A1" s="230" t="s">
        <v>304</v>
      </c>
      <c r="B1" s="230"/>
      <c r="C1" s="230"/>
      <c r="D1" s="230"/>
      <c r="E1" s="230"/>
      <c r="F1" s="230"/>
      <c r="G1" s="230"/>
    </row>
    <row r="2" spans="1:56" ht="36" customHeight="1" thickBot="1" x14ac:dyDescent="0.3">
      <c r="A2" s="230"/>
      <c r="B2" s="230"/>
      <c r="C2" s="230"/>
      <c r="D2" s="230"/>
      <c r="E2" s="230"/>
      <c r="F2" s="230"/>
      <c r="G2" s="230"/>
    </row>
    <row r="3" spans="1:56" ht="105" customHeight="1" thickBot="1" x14ac:dyDescent="0.3">
      <c r="A3" s="243" t="s">
        <v>246</v>
      </c>
      <c r="B3" s="243"/>
      <c r="C3" s="243"/>
      <c r="D3" s="243"/>
      <c r="E3" s="243"/>
      <c r="F3" s="62"/>
      <c r="G3" s="328" t="s">
        <v>247</v>
      </c>
      <c r="H3" s="329"/>
      <c r="I3" s="330"/>
    </row>
    <row r="4" spans="1:56" ht="21.75" thickBot="1" x14ac:dyDescent="0.3">
      <c r="A4" s="206"/>
      <c r="B4" s="206"/>
      <c r="C4" s="206"/>
      <c r="D4" s="62"/>
      <c r="E4" s="62"/>
      <c r="F4" s="62"/>
      <c r="J4" s="11"/>
      <c r="K4" s="11"/>
      <c r="L4" s="11"/>
      <c r="M4" s="11"/>
      <c r="N4" s="11"/>
      <c r="O4" s="11"/>
      <c r="P4" s="11"/>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11"/>
      <c r="AX4" s="11"/>
      <c r="AY4" s="11"/>
      <c r="AZ4" s="11"/>
      <c r="BA4" s="11"/>
      <c r="BB4" s="64"/>
      <c r="BC4" s="64"/>
    </row>
    <row r="5" spans="1:56" ht="14.25" customHeight="1" x14ac:dyDescent="0.25">
      <c r="A5" s="15" t="s">
        <v>108</v>
      </c>
      <c r="B5" s="189" t="s">
        <v>177</v>
      </c>
      <c r="C5" s="190"/>
      <c r="D5" s="14" t="s">
        <v>17</v>
      </c>
      <c r="E5" s="18" t="s">
        <v>267</v>
      </c>
      <c r="F5" s="65"/>
      <c r="G5" s="207" t="s">
        <v>114</v>
      </c>
      <c r="H5" s="208"/>
      <c r="I5" s="209"/>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7"/>
      <c r="AX5" s="67"/>
      <c r="AY5" s="67"/>
      <c r="AZ5" s="67"/>
      <c r="BA5" s="67"/>
      <c r="BB5" s="64"/>
      <c r="BC5" s="64"/>
    </row>
    <row r="6" spans="1:56" ht="16.149999999999999" customHeight="1" x14ac:dyDescent="0.25">
      <c r="A6" s="15" t="s">
        <v>110</v>
      </c>
      <c r="B6" s="189" t="s">
        <v>277</v>
      </c>
      <c r="C6" s="190"/>
      <c r="D6" s="14" t="s">
        <v>19</v>
      </c>
      <c r="E6" s="18" t="s">
        <v>20</v>
      </c>
      <c r="F6" s="65"/>
      <c r="G6" s="210" t="s">
        <v>122</v>
      </c>
      <c r="H6" s="211"/>
      <c r="I6" s="212"/>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6" ht="65.25" customHeight="1" thickBot="1" x14ac:dyDescent="0.3">
      <c r="A7" s="16" t="s">
        <v>117</v>
      </c>
      <c r="B7" s="57" t="str">
        <f>IF(AND($J$29="",$K$29="",$L$29="",$M$29="",$N$29="",$P$29="",$Q$29="",$R$29="",$S$29="",$U$29="",$V$29="",$X$29="",$Y$29="",$Z$29="",$AA$29="",$AB$29="",$AC$29="",$AD$29="",$AE$29="",$AF$29="",$AG$29="",$AH$29="",$AI$29="",$AJ$29="",$AK$29="",$AL$29="",$AM$29="",$AN$29="",$AO$29="",$AP$29="",$AQ$29="",$AR$29="",$AS$29="",$AU$29=""),"BASTA",IF(AND($J$29="",$L$29="",$N$29="",$Q$29="",$R$29="",$U$29="",$V$29="",$X$29="",$Y$29="",$Z$29="",$AB$29="",$AC$29="",$AD$29="",$AE$29="",$AF$29="",$AG$29="",$AH$29="",$AI$29=""),"BETA","DEKLARERAD"))</f>
        <v>DEKLARERAD</v>
      </c>
      <c r="C7" s="57" t="str">
        <f>IF(AND($J$66="",$K$66="",$L$66="",$M$66="",$N$66="",$P$66="",$Q$66="",$R$66="",$S$66="",$U$66="",$V$66="",$X$66="",$Y$66="",$Z$66="",$AA$66="",$AB$66="",$AC$66="",$AD$66="",$AE$66="",$AF$66="",$AG$66="",$AH$66="",$AI$66="",$AJ$66="",$AK$66="",$AL$66="",$AM$66="",$AN$66="",$AO$66="",$AP$66="",$AQ$66="",$AR$66="",$AS$66="",$AU$66=""),"BASTA",IF(AND($J$66="",$L$66="",$N$66="",$Q$66="",$R$66="",$U$66="",$V$66="",$X$66="",$Y$66="",$Z$66="",$AB$66="",$AC$66="",$AD$66="",$AE$66="",$AF$66="",$AG$66="",$AH$66="",$AI$66=""),"BETA","DEKLARERAD"))</f>
        <v>BASTA</v>
      </c>
      <c r="D7" s="15" t="s">
        <v>21</v>
      </c>
      <c r="E7" s="18" t="s">
        <v>22</v>
      </c>
      <c r="F7" s="68"/>
      <c r="G7" s="213" t="s">
        <v>310</v>
      </c>
      <c r="H7" s="214"/>
      <c r="I7" s="215"/>
      <c r="J7" s="11"/>
      <c r="K7" s="11"/>
      <c r="L7" s="11"/>
      <c r="M7" s="11"/>
      <c r="N7" s="11"/>
      <c r="O7" s="11"/>
      <c r="P7" s="11"/>
      <c r="Q7" s="68"/>
      <c r="R7" s="68"/>
      <c r="S7" s="68"/>
      <c r="T7" s="68"/>
      <c r="U7" s="68"/>
      <c r="V7" s="68"/>
      <c r="W7" s="68"/>
      <c r="X7" s="68"/>
      <c r="Y7" s="68"/>
      <c r="Z7" s="68"/>
      <c r="AA7" s="68"/>
      <c r="AB7" s="68"/>
      <c r="AC7" s="68"/>
      <c r="AD7" s="68"/>
      <c r="AE7" s="68"/>
      <c r="AF7" s="68"/>
      <c r="AG7" s="68"/>
      <c r="AH7" s="68"/>
      <c r="AI7" s="68"/>
      <c r="AJ7" s="68"/>
      <c r="AK7" s="68"/>
      <c r="AL7" s="68"/>
      <c r="AM7" s="68"/>
      <c r="AN7" s="68"/>
      <c r="AO7" s="68" t="s">
        <v>184</v>
      </c>
      <c r="AP7" s="68"/>
      <c r="AQ7" s="68"/>
      <c r="AR7" s="68"/>
      <c r="AS7" s="68"/>
      <c r="AT7" s="68"/>
      <c r="AU7" s="68"/>
      <c r="AV7" s="68"/>
    </row>
    <row r="8" spans="1:56" ht="30.75" customHeight="1" x14ac:dyDescent="0.25">
      <c r="A8" s="68"/>
      <c r="B8" s="68"/>
      <c r="C8" s="68"/>
      <c r="D8" s="68"/>
      <c r="E8" s="68"/>
      <c r="F8" s="68"/>
      <c r="G8" s="143"/>
      <c r="H8" s="143"/>
      <c r="I8" s="143"/>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6" ht="32.25" customHeight="1" x14ac:dyDescent="0.25">
      <c r="A9" s="68" t="s">
        <v>196</v>
      </c>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6" ht="15.75" x14ac:dyDescent="0.25">
      <c r="A10" s="193" t="s">
        <v>116</v>
      </c>
      <c r="B10" s="194"/>
      <c r="C10" s="194"/>
      <c r="D10" s="194"/>
      <c r="E10" s="194"/>
      <c r="F10" s="194"/>
      <c r="G10" s="194"/>
      <c r="H10" s="194"/>
      <c r="I10" s="228"/>
      <c r="J10" s="220" t="s">
        <v>121</v>
      </c>
      <c r="K10" s="221"/>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3"/>
      <c r="AW10" s="130"/>
      <c r="AX10" s="204" t="s">
        <v>25</v>
      </c>
      <c r="AY10" s="204"/>
      <c r="AZ10" s="204"/>
      <c r="BA10" s="204"/>
      <c r="BB10" s="204"/>
      <c r="BC10" s="205"/>
      <c r="BD10" s="205"/>
    </row>
    <row r="11" spans="1:56" ht="31.5" customHeight="1" x14ac:dyDescent="0.2">
      <c r="A11" s="197"/>
      <c r="B11" s="198"/>
      <c r="C11" s="198"/>
      <c r="D11" s="198"/>
      <c r="E11" s="198"/>
      <c r="F11" s="198"/>
      <c r="G11" s="198"/>
      <c r="H11" s="198"/>
      <c r="I11" s="199"/>
      <c r="J11" s="216" t="s">
        <v>326</v>
      </c>
      <c r="K11" s="217"/>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9"/>
      <c r="AW11" s="131"/>
      <c r="AX11" s="202" t="s">
        <v>332</v>
      </c>
      <c r="AY11" s="203"/>
      <c r="AZ11" s="203"/>
      <c r="BA11" s="203"/>
      <c r="BB11" s="203"/>
      <c r="BC11" s="203"/>
      <c r="BD11" s="203"/>
    </row>
    <row r="12" spans="1:56" ht="190.5" customHeight="1" x14ac:dyDescent="0.2">
      <c r="A12" s="120" t="s">
        <v>181</v>
      </c>
      <c r="B12" s="121" t="s">
        <v>309</v>
      </c>
      <c r="C12" s="121" t="s">
        <v>240</v>
      </c>
      <c r="D12" s="122" t="s">
        <v>30</v>
      </c>
      <c r="E12" s="123" t="s">
        <v>102</v>
      </c>
      <c r="F12" s="124" t="s">
        <v>238</v>
      </c>
      <c r="G12" s="124" t="s">
        <v>106</v>
      </c>
      <c r="H12" s="123" t="s">
        <v>128</v>
      </c>
      <c r="I12" s="121" t="s">
        <v>124</v>
      </c>
      <c r="J12" s="119" t="s">
        <v>333</v>
      </c>
      <c r="K12" s="119" t="s">
        <v>334</v>
      </c>
      <c r="L12" s="119" t="s">
        <v>335</v>
      </c>
      <c r="M12" s="119" t="s">
        <v>336</v>
      </c>
      <c r="N12" s="119" t="s">
        <v>337</v>
      </c>
      <c r="O12" s="119" t="s">
        <v>338</v>
      </c>
      <c r="P12" s="119" t="s">
        <v>339</v>
      </c>
      <c r="Q12" s="119" t="s">
        <v>340</v>
      </c>
      <c r="R12" s="119" t="s">
        <v>341</v>
      </c>
      <c r="S12" s="119" t="s">
        <v>342</v>
      </c>
      <c r="T12" s="125" t="s">
        <v>343</v>
      </c>
      <c r="U12" s="125" t="s">
        <v>344</v>
      </c>
      <c r="V12" s="125" t="s">
        <v>345</v>
      </c>
      <c r="W12" s="125" t="s">
        <v>346</v>
      </c>
      <c r="X12" s="125" t="s">
        <v>347</v>
      </c>
      <c r="Y12" s="119" t="s">
        <v>348</v>
      </c>
      <c r="Z12" s="119" t="s">
        <v>349</v>
      </c>
      <c r="AA12" s="126" t="s">
        <v>350</v>
      </c>
      <c r="AB12" s="126" t="s">
        <v>351</v>
      </c>
      <c r="AC12" s="126" t="s">
        <v>352</v>
      </c>
      <c r="AD12" s="126" t="s">
        <v>353</v>
      </c>
      <c r="AE12" s="119" t="s">
        <v>354</v>
      </c>
      <c r="AF12" s="125" t="s">
        <v>355</v>
      </c>
      <c r="AG12" s="119" t="s">
        <v>356</v>
      </c>
      <c r="AH12" s="119" t="s">
        <v>357</v>
      </c>
      <c r="AI12" s="119" t="s">
        <v>358</v>
      </c>
      <c r="AJ12" s="119" t="s">
        <v>359</v>
      </c>
      <c r="AK12" s="44" t="s">
        <v>360</v>
      </c>
      <c r="AL12" s="119" t="s">
        <v>361</v>
      </c>
      <c r="AM12" s="119" t="s">
        <v>362</v>
      </c>
      <c r="AN12" s="44" t="s">
        <v>363</v>
      </c>
      <c r="AO12" s="119" t="s">
        <v>364</v>
      </c>
      <c r="AP12" s="119" t="s">
        <v>365</v>
      </c>
      <c r="AQ12" s="126" t="s">
        <v>366</v>
      </c>
      <c r="AR12" s="44" t="s">
        <v>367</v>
      </c>
      <c r="AS12" s="44" t="s">
        <v>368</v>
      </c>
      <c r="AT12" s="119" t="s">
        <v>369</v>
      </c>
      <c r="AU12" s="44" t="s">
        <v>370</v>
      </c>
      <c r="AV12" s="125" t="s">
        <v>371</v>
      </c>
      <c r="AW12" s="129" t="s">
        <v>189</v>
      </c>
      <c r="AX12" s="58" t="s">
        <v>233</v>
      </c>
      <c r="AY12" s="58" t="s">
        <v>234</v>
      </c>
      <c r="AZ12" s="58" t="s">
        <v>235</v>
      </c>
      <c r="BA12" s="58" t="s">
        <v>237</v>
      </c>
      <c r="BB12" s="58" t="s">
        <v>236</v>
      </c>
      <c r="BC12" s="59" t="s">
        <v>26</v>
      </c>
      <c r="BD12" s="128" t="s">
        <v>227</v>
      </c>
    </row>
    <row r="13" spans="1:56" s="11" customFormat="1" ht="30" customHeight="1" x14ac:dyDescent="0.25">
      <c r="A13" s="75" t="s">
        <v>180</v>
      </c>
      <c r="B13" s="81" t="s">
        <v>38</v>
      </c>
      <c r="C13" s="135">
        <v>0.1</v>
      </c>
      <c r="D13" s="75" t="s">
        <v>279</v>
      </c>
      <c r="E13" s="75" t="s">
        <v>256</v>
      </c>
      <c r="F13" s="135">
        <v>1</v>
      </c>
      <c r="G13" s="98">
        <f>IF(C13="","",C13*F13)</f>
        <v>0.1</v>
      </c>
      <c r="H13" s="82" t="s">
        <v>257</v>
      </c>
      <c r="I13" s="75" t="s">
        <v>330</v>
      </c>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t="s">
        <v>120</v>
      </c>
      <c r="AI13" s="76"/>
      <c r="AJ13" s="76"/>
      <c r="AK13" s="76"/>
      <c r="AL13" s="76"/>
      <c r="AM13" s="76"/>
      <c r="AN13" s="76"/>
      <c r="AO13" s="76"/>
      <c r="AP13" s="76"/>
      <c r="AQ13" s="76"/>
      <c r="AR13" s="76"/>
      <c r="AS13" s="76"/>
      <c r="AT13" s="76"/>
      <c r="AU13" s="76"/>
      <c r="AV13" s="76"/>
      <c r="AW13" s="76"/>
      <c r="AX13" s="76" t="s">
        <v>120</v>
      </c>
      <c r="AY13" s="76" t="s">
        <v>120</v>
      </c>
      <c r="AZ13" s="76"/>
      <c r="BA13" s="76"/>
      <c r="BB13" s="76"/>
      <c r="BC13" s="76"/>
      <c r="BD13" s="268" t="s">
        <v>285</v>
      </c>
    </row>
    <row r="14" spans="1:56" s="11" customFormat="1" x14ac:dyDescent="0.25">
      <c r="A14" s="75" t="s">
        <v>178</v>
      </c>
      <c r="B14" s="81" t="s">
        <v>38</v>
      </c>
      <c r="C14" s="135">
        <v>0.6</v>
      </c>
      <c r="D14" s="75" t="s">
        <v>280</v>
      </c>
      <c r="E14" s="75" t="s">
        <v>256</v>
      </c>
      <c r="F14" s="135">
        <v>1</v>
      </c>
      <c r="G14" s="98">
        <f t="shared" ref="G14:G27" si="0">IF(C14="","",C14*F14)</f>
        <v>0.6</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t="s">
        <v>120</v>
      </c>
      <c r="AY14" s="76" t="s">
        <v>120</v>
      </c>
      <c r="AZ14" s="76"/>
      <c r="BA14" s="76"/>
      <c r="BB14" s="76"/>
      <c r="BC14" s="76"/>
      <c r="BD14" s="270"/>
    </row>
    <row r="15" spans="1:56" s="11" customFormat="1" x14ac:dyDescent="0.25">
      <c r="A15" s="75" t="s">
        <v>222</v>
      </c>
      <c r="B15" s="81" t="s">
        <v>46</v>
      </c>
      <c r="C15" s="135">
        <v>0.2</v>
      </c>
      <c r="D15" s="75" t="s">
        <v>281</v>
      </c>
      <c r="E15" s="75" t="s">
        <v>256</v>
      </c>
      <c r="F15" s="135">
        <v>1</v>
      </c>
      <c r="G15" s="98">
        <f t="shared" si="0"/>
        <v>0.2</v>
      </c>
      <c r="H15" s="82"/>
      <c r="I15" s="75" t="s">
        <v>284</v>
      </c>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t="s">
        <v>120</v>
      </c>
      <c r="AR15" s="76"/>
      <c r="AS15" s="76"/>
      <c r="AT15" s="76"/>
      <c r="AU15" s="76"/>
      <c r="AV15" s="76"/>
      <c r="AW15" s="76"/>
      <c r="AX15" s="76" t="s">
        <v>120</v>
      </c>
      <c r="AY15" s="76" t="s">
        <v>120</v>
      </c>
      <c r="AZ15" s="76"/>
      <c r="BA15" s="76"/>
      <c r="BB15" s="76"/>
      <c r="BC15" s="76"/>
      <c r="BD15" s="270"/>
    </row>
    <row r="16" spans="1:56" s="11" customFormat="1" x14ac:dyDescent="0.25">
      <c r="A16" s="75" t="s">
        <v>193</v>
      </c>
      <c r="B16" s="81" t="s">
        <v>251</v>
      </c>
      <c r="C16" s="135">
        <v>0.05</v>
      </c>
      <c r="D16" s="75" t="s">
        <v>282</v>
      </c>
      <c r="E16" s="75" t="s">
        <v>256</v>
      </c>
      <c r="F16" s="135">
        <v>1</v>
      </c>
      <c r="G16" s="98">
        <f t="shared" si="0"/>
        <v>0.05</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t="s">
        <v>120</v>
      </c>
      <c r="AZ16" s="76"/>
      <c r="BA16" s="76" t="s">
        <v>120</v>
      </c>
      <c r="BB16" s="76"/>
      <c r="BC16" s="76"/>
      <c r="BD16" s="270"/>
    </row>
    <row r="17" spans="1:56" s="11" customFormat="1" x14ac:dyDescent="0.25">
      <c r="A17" s="75" t="s">
        <v>278</v>
      </c>
      <c r="B17" s="81" t="s">
        <v>251</v>
      </c>
      <c r="C17" s="135">
        <v>0.05</v>
      </c>
      <c r="D17" s="75" t="s">
        <v>283</v>
      </c>
      <c r="E17" s="75" t="s">
        <v>256</v>
      </c>
      <c r="F17" s="135">
        <v>1</v>
      </c>
      <c r="G17" s="98">
        <f t="shared" si="0"/>
        <v>0.05</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t="s">
        <v>120</v>
      </c>
      <c r="AZ17" s="76"/>
      <c r="BA17" s="76" t="s">
        <v>120</v>
      </c>
      <c r="BB17" s="76"/>
      <c r="BC17" s="76"/>
      <c r="BD17" s="269"/>
    </row>
    <row r="18" spans="1:56"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row>
    <row r="24" spans="1:56"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row>
    <row r="25" spans="1:56"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row>
    <row r="26" spans="1:56"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row>
    <row r="27" spans="1:56"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row>
    <row r="28" spans="1:56" x14ac:dyDescent="0.25">
      <c r="A28" s="49"/>
      <c r="B28" s="50"/>
      <c r="C28" s="51"/>
      <c r="D28" s="36"/>
      <c r="E28" s="36"/>
      <c r="F28" s="37"/>
      <c r="G28" s="37"/>
      <c r="H28" s="42"/>
      <c r="I28" s="42"/>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35"/>
      <c r="AX28" s="35"/>
      <c r="AY28" s="35"/>
      <c r="AZ28" s="35"/>
      <c r="BA28" s="35"/>
      <c r="BB28" s="35"/>
      <c r="BC28" s="35"/>
      <c r="BD28" s="35"/>
    </row>
    <row r="29" spans="1:56" x14ac:dyDescent="0.25">
      <c r="A29" s="36"/>
      <c r="B29" s="52" t="s">
        <v>184</v>
      </c>
      <c r="C29" s="53"/>
      <c r="D29" s="36"/>
      <c r="E29" s="36"/>
      <c r="F29" s="37"/>
      <c r="H29" s="200" t="s">
        <v>62</v>
      </c>
      <c r="I29" s="201"/>
      <c r="J29" s="55" t="str" cm="1">
        <f t="array" ref="J29">IF(OR(J13:J27="x"),"x","")</f>
        <v/>
      </c>
      <c r="K29" s="55" t="str" cm="1">
        <f t="array" ref="K29">IF(OR(K13:K27="x"),"x","")</f>
        <v/>
      </c>
      <c r="L29" s="55" t="str" cm="1">
        <f t="array" ref="L29">IF(OR(L13:L27="x"),"x","")</f>
        <v/>
      </c>
      <c r="M29" s="55" t="str" cm="1">
        <f t="array" ref="M29">IF(OR(M13:M27="x"),"x","")</f>
        <v/>
      </c>
      <c r="N29" s="55" t="str" cm="1">
        <f t="array" ref="N29">IF(OR(N13:N27="x"),"x","")</f>
        <v/>
      </c>
      <c r="O29" s="55" t="str" cm="1">
        <f t="array" ref="O29">IF(OR(O13:O27="x"),"x","")</f>
        <v/>
      </c>
      <c r="P29" s="55" t="str" cm="1">
        <f t="array" ref="P29">IF(OR(P13:P27="x"),"x","")</f>
        <v/>
      </c>
      <c r="Q29" s="55" t="str" cm="1">
        <f t="array" ref="Q29">IF(OR(Q13:Q27="x"),"x","")</f>
        <v/>
      </c>
      <c r="R29" s="55" t="str" cm="1">
        <f t="array" ref="R29">IF(OR(R13:R27="x"),"x","")</f>
        <v/>
      </c>
      <c r="S29" s="55" t="str" cm="1">
        <f t="array" ref="S29">IF(OR(S13:S27="x"),"x","")</f>
        <v/>
      </c>
      <c r="T29" s="55" t="str" cm="1">
        <f t="array" ref="T29">IF(OR(T13:T27="x"),"x","")</f>
        <v/>
      </c>
      <c r="U29" s="55" t="str" cm="1">
        <f t="array" ref="U29">IF(OR(U13:U27="x"),"x","")</f>
        <v/>
      </c>
      <c r="V29" s="55" t="str" cm="1">
        <f t="array" ref="V29">IF(OR(V13:V27="x"),"x","")</f>
        <v/>
      </c>
      <c r="W29" s="55" t="str" cm="1">
        <f t="array" ref="W29">IF(OR(W13:W27="x"),"x","")</f>
        <v/>
      </c>
      <c r="X29" s="55" t="str" cm="1">
        <f t="array" ref="X29">IF(OR(X13:X27="x"),"x","")</f>
        <v/>
      </c>
      <c r="Y29" s="55" t="str" cm="1">
        <f t="array" ref="Y29">IF(OR(Y13:Y27="x"),"x","")</f>
        <v/>
      </c>
      <c r="Z29" s="55" t="str" cm="1">
        <f t="array" ref="Z29">IF(OR(Z13:Z27="x"),"x","")</f>
        <v/>
      </c>
      <c r="AA29" s="45"/>
      <c r="AB29" s="45" t="str" cm="1">
        <f t="array" ref="AB29">IF(OR(AB13:AB27="x"),"x","")</f>
        <v/>
      </c>
      <c r="AC29" s="45" t="str" cm="1">
        <f t="array" ref="AC29">IF(OR(AC13:AC27="x"),"x","")</f>
        <v/>
      </c>
      <c r="AD29" s="45" t="str" cm="1">
        <f t="array" ref="AD29">IF(OR(AD13:AD27="x"),"x","")</f>
        <v/>
      </c>
      <c r="AE29" s="55" t="str" cm="1">
        <f t="array" ref="AE29">IF(OR(AE13:AE27="x"),"x","")</f>
        <v/>
      </c>
      <c r="AF29" s="55" t="str" cm="1">
        <f t="array" ref="AF29">IF(OR(AF13:AF27="x"),"x","")</f>
        <v/>
      </c>
      <c r="AG29" s="55" t="str" cm="1">
        <f t="array" ref="AG29">IF(OR(AG13:AG27="x"),"x","")</f>
        <v/>
      </c>
      <c r="AH29" s="55" t="str" cm="1">
        <f t="array" ref="AH29">IF(OR(AH13:AH27="x"),"x","")</f>
        <v>x</v>
      </c>
      <c r="AI29" s="55" t="str" cm="1">
        <f t="array" ref="AI29">IF(OR(AI13:AI27="x"),"x","")</f>
        <v/>
      </c>
      <c r="AJ29" s="55" t="str" cm="1">
        <f t="array" ref="AJ29">IF(OR(AJ13:AJ27="x"),"x","")</f>
        <v/>
      </c>
      <c r="AK29" s="45" t="str" cm="1">
        <f t="array" ref="AK29">IF(OR(AK13:AK27="x"),"x","")</f>
        <v/>
      </c>
      <c r="AL29" s="55" t="str" cm="1">
        <f t="array" ref="AL29">IF(OR(AL13:AL27="x"),"x","")</f>
        <v/>
      </c>
      <c r="AM29" s="55" t="str" cm="1">
        <f t="array" ref="AM29">IF(OR(AM13:AM27="x"),"x","")</f>
        <v/>
      </c>
      <c r="AN29" s="45" t="str" cm="1">
        <f t="array" ref="AN29">IF(OR(AN13:AN27="x"),"x","")</f>
        <v/>
      </c>
      <c r="AO29" s="55" t="str" cm="1">
        <f t="array" ref="AO29">IF(OR(AO13:AO27="x"),"x","")</f>
        <v/>
      </c>
      <c r="AP29" s="55" t="str" cm="1">
        <f t="array" ref="AP29">IF(OR(AP13:AP27="x"),"x","")</f>
        <v/>
      </c>
      <c r="AQ29" s="45" t="str" cm="1">
        <f t="array" ref="AQ29">IF(OR(AQ13:AQ27="x"),"x","")</f>
        <v>x</v>
      </c>
      <c r="AR29" s="45" t="str" cm="1">
        <f t="array" ref="AR29">IF(OR(AR13:AR27="x"),"x","")</f>
        <v/>
      </c>
      <c r="AS29" s="45" t="str" cm="1">
        <f t="array" ref="AS29">IF(OR(AS13:AS27="x"),"x","")</f>
        <v/>
      </c>
      <c r="AT29" s="55" t="str" cm="1">
        <f t="array" ref="AT29">IF(OR(AT13:AT27="x"),"x","")</f>
        <v/>
      </c>
      <c r="AU29" s="45" t="str" cm="1">
        <f t="array" ref="AU29">IF(OR(AU13:AU27="x"),"x","")</f>
        <v/>
      </c>
      <c r="AV29" s="55" t="str" cm="1">
        <f t="array" ref="AV29">IF(OR(AV13:AV27="x"),"x","")</f>
        <v/>
      </c>
      <c r="AW29" s="114"/>
      <c r="AX29" s="35"/>
      <c r="AY29" s="35"/>
      <c r="AZ29" s="35"/>
      <c r="BA29" s="35"/>
      <c r="BB29" s="35"/>
      <c r="BC29" s="35"/>
      <c r="BD29" s="35"/>
    </row>
    <row r="30" spans="1:56" ht="30" x14ac:dyDescent="0.25">
      <c r="A30" s="188" t="s">
        <v>29</v>
      </c>
      <c r="B30" s="188"/>
      <c r="C30" s="188"/>
      <c r="D30" s="188"/>
      <c r="E30" s="188"/>
      <c r="F30" s="188"/>
      <c r="G30" s="188"/>
      <c r="H30" s="56" t="s">
        <v>63</v>
      </c>
      <c r="I30" s="57" t="str">
        <f>IF(AND($J$29="",$K$29="",$L$29="",$M$29="",$N$29="",$P$29="",$Q$29="",$R$29="",$S$29="",$U$29="",$V$29="",$X$29="",$Y$29="",$Z$29="",$AA$29="",$AB$29="",$AC$29="",$AD$29="",$AE$29="",$AF$29="",$AG$29="",$AH$29="",$AI$29="",$AJ$29="",$AK$29="",$AL$29="",$AM$29="",$AN$29="",$AO$29="",$AP$29="",$AQ$29="",$AR$29="",$AS$29="",$AU$29=""),"BASTA",IF(AND($J$29="",$L$29="",$N$29="",$Q$29="",$R$29="",$U$29="",$V$29="",$X$29="",$Y$29="",$Z$29="",$AB$29="",$AC$29="",$AD$29="",$AE$29="",$AF$29="",$AG$29="",$AH$29="",$AI$29=""),"BETA","DEKLARERAD"))</f>
        <v>DEKLARERAD</v>
      </c>
      <c r="J30" s="2"/>
      <c r="K30" s="2"/>
      <c r="L30" s="2"/>
      <c r="M30" s="2" t="s">
        <v>184</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2" spans="1:56" x14ac:dyDescent="0.25">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46"/>
    </row>
    <row r="33" spans="1:56" ht="29.25" customHeight="1" x14ac:dyDescent="0.25">
      <c r="A33" s="68" t="s">
        <v>197</v>
      </c>
      <c r="B33" s="68"/>
      <c r="C33" s="68"/>
      <c r="S33" s="1" t="s">
        <v>184</v>
      </c>
    </row>
    <row r="34" spans="1:56" x14ac:dyDescent="0.25">
      <c r="A34" s="234" t="s">
        <v>286</v>
      </c>
      <c r="B34" s="235"/>
      <c r="C34" s="235"/>
      <c r="D34" s="235"/>
      <c r="E34" s="236"/>
    </row>
    <row r="35" spans="1:56" x14ac:dyDescent="0.25">
      <c r="A35" s="237"/>
      <c r="B35" s="238"/>
      <c r="C35" s="238"/>
      <c r="D35" s="238"/>
      <c r="E35" s="239"/>
    </row>
    <row r="36" spans="1:56" x14ac:dyDescent="0.25">
      <c r="A36" s="237"/>
      <c r="B36" s="238"/>
      <c r="C36" s="238"/>
      <c r="D36" s="238"/>
      <c r="E36" s="239"/>
    </row>
    <row r="37" spans="1:56" x14ac:dyDescent="0.25">
      <c r="A37" s="237"/>
      <c r="B37" s="238"/>
      <c r="C37" s="238"/>
      <c r="D37" s="238"/>
      <c r="E37" s="239"/>
    </row>
    <row r="38" spans="1:56" x14ac:dyDescent="0.25">
      <c r="A38" s="240"/>
      <c r="B38" s="241"/>
      <c r="C38" s="241"/>
      <c r="D38" s="241"/>
      <c r="E38" s="242"/>
    </row>
    <row r="39" spans="1:56" ht="26.25" x14ac:dyDescent="0.25">
      <c r="A39" s="68" t="s">
        <v>198</v>
      </c>
    </row>
    <row r="40" spans="1:56" x14ac:dyDescent="0.25">
      <c r="A40" s="115" t="s">
        <v>199</v>
      </c>
      <c r="B40" s="115" t="s">
        <v>200</v>
      </c>
      <c r="C40" s="115" t="s">
        <v>201</v>
      </c>
      <c r="D40" s="115" t="s">
        <v>202</v>
      </c>
    </row>
    <row r="41" spans="1:56" x14ac:dyDescent="0.25">
      <c r="A41" s="116" t="s">
        <v>287</v>
      </c>
      <c r="B41" s="116" t="s">
        <v>288</v>
      </c>
      <c r="C41" s="116" t="s">
        <v>289</v>
      </c>
      <c r="D41" s="116" t="s">
        <v>290</v>
      </c>
    </row>
    <row r="42" spans="1:56" x14ac:dyDescent="0.25">
      <c r="A42" s="116" t="s">
        <v>329</v>
      </c>
      <c r="B42" s="116" t="s">
        <v>288</v>
      </c>
      <c r="C42" s="116" t="s">
        <v>328</v>
      </c>
      <c r="D42" s="116"/>
    </row>
    <row r="43" spans="1:56" x14ac:dyDescent="0.25">
      <c r="A43" s="116"/>
      <c r="B43" s="116"/>
      <c r="C43" s="116"/>
      <c r="D43" s="116"/>
    </row>
    <row r="46" spans="1:56" ht="26.25" x14ac:dyDescent="0.25">
      <c r="A46" s="68" t="s">
        <v>203</v>
      </c>
    </row>
    <row r="47" spans="1:56" ht="15.75" x14ac:dyDescent="0.25">
      <c r="A47" s="193" t="s">
        <v>116</v>
      </c>
      <c r="B47" s="194"/>
      <c r="C47" s="194"/>
      <c r="D47" s="194"/>
      <c r="E47" s="194"/>
      <c r="F47" s="194"/>
      <c r="G47" s="194"/>
      <c r="H47" s="194"/>
      <c r="I47" s="228"/>
      <c r="J47" s="220" t="s">
        <v>121</v>
      </c>
      <c r="K47" s="221"/>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3"/>
      <c r="AW47" s="130"/>
      <c r="AX47" s="204" t="s">
        <v>25</v>
      </c>
      <c r="AY47" s="204"/>
      <c r="AZ47" s="204"/>
      <c r="BA47" s="204"/>
      <c r="BB47" s="204"/>
      <c r="BC47" s="205"/>
      <c r="BD47" s="205"/>
    </row>
    <row r="48" spans="1:56" ht="15" customHeight="1" x14ac:dyDescent="0.2">
      <c r="A48" s="197"/>
      <c r="B48" s="198"/>
      <c r="C48" s="198"/>
      <c r="D48" s="198"/>
      <c r="E48" s="198"/>
      <c r="F48" s="198"/>
      <c r="G48" s="198"/>
      <c r="H48" s="198"/>
      <c r="I48" s="199"/>
      <c r="J48" s="216" t="s">
        <v>326</v>
      </c>
      <c r="K48" s="217"/>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9"/>
      <c r="AW48" s="131"/>
      <c r="AX48" s="202" t="s">
        <v>332</v>
      </c>
      <c r="AY48" s="203"/>
      <c r="AZ48" s="203"/>
      <c r="BA48" s="203"/>
      <c r="BB48" s="203"/>
      <c r="BC48" s="203"/>
      <c r="BD48" s="203"/>
    </row>
    <row r="49" spans="1:56" ht="148.5" customHeight="1" x14ac:dyDescent="0.2">
      <c r="A49" s="120" t="s">
        <v>181</v>
      </c>
      <c r="B49" s="121" t="s">
        <v>309</v>
      </c>
      <c r="C49" s="121" t="s">
        <v>240</v>
      </c>
      <c r="D49" s="122" t="s">
        <v>30</v>
      </c>
      <c r="E49" s="123" t="s">
        <v>102</v>
      </c>
      <c r="F49" s="124" t="s">
        <v>238</v>
      </c>
      <c r="G49" s="124" t="s">
        <v>106</v>
      </c>
      <c r="H49" s="123" t="s">
        <v>128</v>
      </c>
      <c r="I49" s="121" t="s">
        <v>124</v>
      </c>
      <c r="J49" s="119" t="s">
        <v>333</v>
      </c>
      <c r="K49" s="119" t="s">
        <v>334</v>
      </c>
      <c r="L49" s="119" t="s">
        <v>335</v>
      </c>
      <c r="M49" s="119" t="s">
        <v>336</v>
      </c>
      <c r="N49" s="119" t="s">
        <v>337</v>
      </c>
      <c r="O49" s="119" t="s">
        <v>338</v>
      </c>
      <c r="P49" s="119" t="s">
        <v>339</v>
      </c>
      <c r="Q49" s="119" t="s">
        <v>340</v>
      </c>
      <c r="R49" s="119" t="s">
        <v>341</v>
      </c>
      <c r="S49" s="119" t="s">
        <v>342</v>
      </c>
      <c r="T49" s="125" t="s">
        <v>343</v>
      </c>
      <c r="U49" s="125" t="s">
        <v>344</v>
      </c>
      <c r="V49" s="125" t="s">
        <v>345</v>
      </c>
      <c r="W49" s="125" t="s">
        <v>346</v>
      </c>
      <c r="X49" s="125" t="s">
        <v>347</v>
      </c>
      <c r="Y49" s="119" t="s">
        <v>348</v>
      </c>
      <c r="Z49" s="119" t="s">
        <v>349</v>
      </c>
      <c r="AA49" s="126" t="s">
        <v>350</v>
      </c>
      <c r="AB49" s="126" t="s">
        <v>351</v>
      </c>
      <c r="AC49" s="126" t="s">
        <v>352</v>
      </c>
      <c r="AD49" s="126" t="s">
        <v>353</v>
      </c>
      <c r="AE49" s="119" t="s">
        <v>354</v>
      </c>
      <c r="AF49" s="125" t="s">
        <v>355</v>
      </c>
      <c r="AG49" s="119" t="s">
        <v>356</v>
      </c>
      <c r="AH49" s="119" t="s">
        <v>357</v>
      </c>
      <c r="AI49" s="119" t="s">
        <v>358</v>
      </c>
      <c r="AJ49" s="119" t="s">
        <v>359</v>
      </c>
      <c r="AK49" s="44" t="s">
        <v>360</v>
      </c>
      <c r="AL49" s="119" t="s">
        <v>361</v>
      </c>
      <c r="AM49" s="119" t="s">
        <v>362</v>
      </c>
      <c r="AN49" s="44" t="s">
        <v>363</v>
      </c>
      <c r="AO49" s="119" t="s">
        <v>364</v>
      </c>
      <c r="AP49" s="119" t="s">
        <v>365</v>
      </c>
      <c r="AQ49" s="126" t="s">
        <v>366</v>
      </c>
      <c r="AR49" s="44" t="s">
        <v>367</v>
      </c>
      <c r="AS49" s="44" t="s">
        <v>368</v>
      </c>
      <c r="AT49" s="119" t="s">
        <v>369</v>
      </c>
      <c r="AU49" s="44" t="s">
        <v>370</v>
      </c>
      <c r="AV49" s="125" t="s">
        <v>371</v>
      </c>
      <c r="AW49" s="129" t="s">
        <v>189</v>
      </c>
      <c r="AX49" s="58" t="s">
        <v>233</v>
      </c>
      <c r="AY49" s="58" t="s">
        <v>234</v>
      </c>
      <c r="AZ49" s="58" t="s">
        <v>235</v>
      </c>
      <c r="BA49" s="58" t="s">
        <v>237</v>
      </c>
      <c r="BB49" s="58" t="s">
        <v>236</v>
      </c>
      <c r="BC49" s="59" t="s">
        <v>26</v>
      </c>
      <c r="BD49" s="128" t="s">
        <v>227</v>
      </c>
    </row>
    <row r="50" spans="1:56" s="11" customFormat="1" ht="45" x14ac:dyDescent="0.25">
      <c r="A50" s="75" t="s">
        <v>252</v>
      </c>
      <c r="B50" s="81" t="s">
        <v>38</v>
      </c>
      <c r="C50" s="135">
        <v>0.8</v>
      </c>
      <c r="D50" s="75" t="s">
        <v>291</v>
      </c>
      <c r="E50" s="75"/>
      <c r="F50" s="135">
        <v>1</v>
      </c>
      <c r="G50" s="98">
        <f>IF(C50="","",C50*F50)</f>
        <v>0.8</v>
      </c>
      <c r="H50" s="82"/>
      <c r="I50" s="75"/>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268" t="s">
        <v>292</v>
      </c>
      <c r="AX50" s="76" t="s">
        <v>120</v>
      </c>
      <c r="AY50" s="76"/>
      <c r="AZ50" s="76"/>
      <c r="BA50" s="76"/>
      <c r="BB50" s="76"/>
      <c r="BC50" s="76" t="s">
        <v>293</v>
      </c>
      <c r="BD50" s="76" t="s">
        <v>294</v>
      </c>
    </row>
    <row r="51" spans="1:56" s="11" customFormat="1" x14ac:dyDescent="0.25">
      <c r="A51" s="75" t="s">
        <v>193</v>
      </c>
      <c r="B51" s="81" t="s">
        <v>251</v>
      </c>
      <c r="C51" s="135">
        <v>0.1</v>
      </c>
      <c r="D51" s="75" t="s">
        <v>282</v>
      </c>
      <c r="E51" s="75" t="s">
        <v>256</v>
      </c>
      <c r="F51" s="135">
        <v>1</v>
      </c>
      <c r="G51" s="98">
        <f t="shared" ref="G51:G52" si="1">IF(C51="","",C51*F51)</f>
        <v>0.1</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270"/>
      <c r="AX51" s="76"/>
      <c r="AY51" s="76"/>
      <c r="AZ51" s="76"/>
      <c r="BA51" s="76" t="s">
        <v>120</v>
      </c>
      <c r="BB51" s="76"/>
      <c r="BC51" s="76"/>
      <c r="BD51" s="76"/>
    </row>
    <row r="52" spans="1:56" s="11" customFormat="1" x14ac:dyDescent="0.25">
      <c r="A52" s="75" t="s">
        <v>278</v>
      </c>
      <c r="B52" s="81" t="s">
        <v>251</v>
      </c>
      <c r="C52" s="135">
        <v>0.1</v>
      </c>
      <c r="D52" s="75" t="s">
        <v>283</v>
      </c>
      <c r="E52" s="75" t="s">
        <v>256</v>
      </c>
      <c r="F52" s="135">
        <v>1</v>
      </c>
      <c r="G52" s="98">
        <f t="shared" si="1"/>
        <v>0.1</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269"/>
      <c r="AX52" s="76"/>
      <c r="AY52" s="76"/>
      <c r="AZ52" s="76"/>
      <c r="BA52" s="76" t="s">
        <v>120</v>
      </c>
      <c r="BB52" s="76"/>
      <c r="BC52" s="76"/>
      <c r="BD52" s="76"/>
    </row>
    <row r="53" spans="1:56" s="11" customFormat="1" x14ac:dyDescent="0.25">
      <c r="A53" s="75"/>
      <c r="B53" s="81"/>
      <c r="C53" s="135"/>
      <c r="D53" s="75"/>
      <c r="E53" s="75"/>
      <c r="F53" s="135"/>
      <c r="G53" s="98"/>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row>
    <row r="54" spans="1:56" s="11" customFormat="1" x14ac:dyDescent="0.25">
      <c r="A54" s="75"/>
      <c r="B54" s="81"/>
      <c r="C54" s="135"/>
      <c r="D54" s="75"/>
      <c r="E54" s="75"/>
      <c r="F54" s="135"/>
      <c r="G54" s="98"/>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row>
    <row r="55" spans="1:56" s="11" customFormat="1" x14ac:dyDescent="0.25">
      <c r="A55" s="75"/>
      <c r="B55" s="81"/>
      <c r="C55" s="135"/>
      <c r="D55" s="75"/>
      <c r="E55" s="75"/>
      <c r="F55" s="135"/>
      <c r="G55" s="98" t="str">
        <f t="shared" ref="G55:G64" si="2">IF(C55="","",C55*F55)</f>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row>
    <row r="56" spans="1:56" s="11" customFormat="1" x14ac:dyDescent="0.25">
      <c r="A56" s="75"/>
      <c r="B56" s="81"/>
      <c r="C56" s="135"/>
      <c r="D56" s="75"/>
      <c r="E56" s="75"/>
      <c r="F56" s="135"/>
      <c r="G56" s="98" t="str">
        <f t="shared" si="2"/>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row>
    <row r="57" spans="1:56" s="11" customFormat="1" x14ac:dyDescent="0.25">
      <c r="A57" s="75"/>
      <c r="B57" s="81"/>
      <c r="C57" s="135"/>
      <c r="D57" s="75"/>
      <c r="E57" s="75"/>
      <c r="F57" s="135"/>
      <c r="G57" s="98" t="str">
        <f t="shared" si="2"/>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row>
    <row r="58" spans="1:56" s="11" customFormat="1" x14ac:dyDescent="0.25">
      <c r="A58" s="75"/>
      <c r="B58" s="81"/>
      <c r="C58" s="135"/>
      <c r="D58" s="75"/>
      <c r="E58" s="75"/>
      <c r="F58" s="135"/>
      <c r="G58" s="98" t="str">
        <f t="shared" si="2"/>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row>
    <row r="59" spans="1:56" s="11" customFormat="1" x14ac:dyDescent="0.25">
      <c r="A59" s="75"/>
      <c r="B59" s="81"/>
      <c r="C59" s="135"/>
      <c r="D59" s="75"/>
      <c r="E59" s="75"/>
      <c r="F59" s="135"/>
      <c r="G59" s="98" t="str">
        <f t="shared" si="2"/>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row>
    <row r="60" spans="1:56" s="11" customFormat="1" x14ac:dyDescent="0.25">
      <c r="A60" s="75"/>
      <c r="B60" s="81"/>
      <c r="C60" s="135"/>
      <c r="D60" s="75"/>
      <c r="E60" s="75"/>
      <c r="F60" s="135"/>
      <c r="G60" s="98" t="str">
        <f t="shared" si="2"/>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row>
    <row r="61" spans="1:56" s="11" customFormat="1" x14ac:dyDescent="0.25">
      <c r="A61" s="75"/>
      <c r="B61" s="81"/>
      <c r="C61" s="135"/>
      <c r="D61" s="75"/>
      <c r="E61" s="75"/>
      <c r="F61" s="135"/>
      <c r="G61" s="98" t="str">
        <f t="shared" si="2"/>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row>
    <row r="62" spans="1:56" s="11" customFormat="1" x14ac:dyDescent="0.25">
      <c r="A62" s="75"/>
      <c r="B62" s="81"/>
      <c r="C62" s="135"/>
      <c r="D62" s="75"/>
      <c r="E62" s="75"/>
      <c r="F62" s="135"/>
      <c r="G62" s="98" t="str">
        <f t="shared" si="2"/>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row>
    <row r="63" spans="1:56" s="11" customFormat="1" x14ac:dyDescent="0.25">
      <c r="A63" s="75"/>
      <c r="B63" s="81"/>
      <c r="C63" s="135"/>
      <c r="D63" s="75"/>
      <c r="E63" s="75"/>
      <c r="F63" s="135"/>
      <c r="G63" s="98" t="str">
        <f t="shared" si="2"/>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row>
    <row r="64" spans="1:56" s="11" customFormat="1" x14ac:dyDescent="0.25">
      <c r="A64" s="75"/>
      <c r="B64" s="81"/>
      <c r="C64" s="135"/>
      <c r="D64" s="75"/>
      <c r="E64" s="75"/>
      <c r="F64" s="135"/>
      <c r="G64" s="98" t="str">
        <f t="shared" si="2"/>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row>
    <row r="65" spans="1:56" x14ac:dyDescent="0.25">
      <c r="A65" s="49"/>
      <c r="B65" s="50"/>
      <c r="C65" s="51"/>
      <c r="D65" s="36"/>
      <c r="E65" s="36"/>
      <c r="F65" s="37"/>
      <c r="G65" s="37"/>
      <c r="H65" s="42"/>
      <c r="I65" s="4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35"/>
      <c r="AX65" s="35"/>
      <c r="AY65" s="35"/>
      <c r="AZ65" s="35"/>
      <c r="BA65" s="35"/>
      <c r="BB65" s="35"/>
      <c r="BC65" s="35"/>
      <c r="BD65" s="35"/>
    </row>
    <row r="66" spans="1:56" ht="15" customHeight="1" x14ac:dyDescent="0.25">
      <c r="A66" s="36"/>
      <c r="B66" s="52" t="s">
        <v>184</v>
      </c>
      <c r="C66" s="53"/>
      <c r="D66" s="36"/>
      <c r="E66" s="36"/>
      <c r="F66" s="37"/>
      <c r="H66" s="200" t="s">
        <v>62</v>
      </c>
      <c r="I66" s="201"/>
      <c r="J66" s="55" t="str" cm="1">
        <f t="array" ref="J66">IF(OR(J50:J64="x"),"x","")</f>
        <v/>
      </c>
      <c r="K66" s="55" t="str" cm="1">
        <f t="array" ref="K66">IF(OR(K50:K64="x"),"x","")</f>
        <v/>
      </c>
      <c r="L66" s="55" t="str" cm="1">
        <f t="array" ref="L66">IF(OR(L50:L64="x"),"x","")</f>
        <v/>
      </c>
      <c r="M66" s="55" t="str" cm="1">
        <f t="array" ref="M66">IF(OR(M50:M64="x"),"x","")</f>
        <v/>
      </c>
      <c r="N66" s="55" t="str" cm="1">
        <f t="array" ref="N66">IF(OR(N50:N64="x"),"x","")</f>
        <v/>
      </c>
      <c r="O66" s="55" t="str" cm="1">
        <f t="array" ref="O66">IF(OR(O50:O64="x"),"x","")</f>
        <v/>
      </c>
      <c r="P66" s="55" t="str" cm="1">
        <f t="array" ref="P66">IF(OR(P50:P64="x"),"x","")</f>
        <v/>
      </c>
      <c r="Q66" s="55" t="str" cm="1">
        <f t="array" ref="Q66">IF(OR(Q50:Q64="x"),"x","")</f>
        <v/>
      </c>
      <c r="R66" s="55" t="str" cm="1">
        <f t="array" ref="R66">IF(OR(R50:R64="x"),"x","")</f>
        <v/>
      </c>
      <c r="S66" s="55" t="str" cm="1">
        <f t="array" ref="S66">IF(OR(S50:S64="x"),"x","")</f>
        <v/>
      </c>
      <c r="T66" s="55" t="str" cm="1">
        <f t="array" ref="T66">IF(OR(T50:T64="x"),"x","")</f>
        <v/>
      </c>
      <c r="U66" s="55" t="str" cm="1">
        <f t="array" ref="U66">IF(OR(U50:U64="x"),"x","")</f>
        <v/>
      </c>
      <c r="V66" s="55" t="str" cm="1">
        <f t="array" ref="V66">IF(OR(V50:V64="x"),"x","")</f>
        <v/>
      </c>
      <c r="W66" s="55" t="str" cm="1">
        <f t="array" ref="W66">IF(OR(W50:W64="x"),"x","")</f>
        <v/>
      </c>
      <c r="X66" s="55" t="str" cm="1">
        <f t="array" ref="X66">IF(OR(X50:X64="x"),"x","")</f>
        <v/>
      </c>
      <c r="Y66" s="55" t="str" cm="1">
        <f t="array" ref="Y66">IF(OR(Y50:Y64="x"),"x","")</f>
        <v/>
      </c>
      <c r="Z66" s="55" t="str" cm="1">
        <f t="array" ref="Z66">IF(OR(Z50:Z64="x"),"x","")</f>
        <v/>
      </c>
      <c r="AA66" s="45"/>
      <c r="AB66" s="45" t="str" cm="1">
        <f t="array" ref="AB66">IF(OR(AB50:AB64="x"),"x","")</f>
        <v/>
      </c>
      <c r="AC66" s="45" t="str" cm="1">
        <f t="array" ref="AC66">IF(OR(AC50:AC64="x"),"x","")</f>
        <v/>
      </c>
      <c r="AD66" s="45" t="str" cm="1">
        <f t="array" ref="AD66">IF(OR(AD50:AD64="x"),"x","")</f>
        <v/>
      </c>
      <c r="AE66" s="55" t="str" cm="1">
        <f t="array" ref="AE66">IF(OR(AE50:AE64="x"),"x","")</f>
        <v/>
      </c>
      <c r="AF66" s="55" t="str" cm="1">
        <f t="array" ref="AF66">IF(OR(AF50:AF64="x"),"x","")</f>
        <v/>
      </c>
      <c r="AG66" s="55" t="str" cm="1">
        <f t="array" ref="AG66">IF(OR(AG50:AG64="x"),"x","")</f>
        <v/>
      </c>
      <c r="AH66" s="55" t="str" cm="1">
        <f t="array" ref="AH66">IF(OR(AH50:AH64="x"),"x","")</f>
        <v/>
      </c>
      <c r="AI66" s="55" t="str" cm="1">
        <f t="array" ref="AI66">IF(OR(AI50:AI64="x"),"x","")</f>
        <v/>
      </c>
      <c r="AJ66" s="55" t="str" cm="1">
        <f t="array" ref="AJ66">IF(OR(AJ50:AJ64="x"),"x","")</f>
        <v/>
      </c>
      <c r="AK66" s="45" t="str" cm="1">
        <f t="array" ref="AK66">IF(OR(AK50:AK64="x"),"x","")</f>
        <v/>
      </c>
      <c r="AL66" s="55" t="str" cm="1">
        <f t="array" ref="AL66">IF(OR(AL50:AL64="x"),"x","")</f>
        <v/>
      </c>
      <c r="AM66" s="55" t="str" cm="1">
        <f t="array" ref="AM66">IF(OR(AM50:AM64="x"),"x","")</f>
        <v/>
      </c>
      <c r="AN66" s="45" t="str" cm="1">
        <f t="array" ref="AN66">IF(OR(AN50:AN64="x"),"x","")</f>
        <v/>
      </c>
      <c r="AO66" s="55" t="str" cm="1">
        <f t="array" ref="AO66">IF(OR(AO50:AO64="x"),"x","")</f>
        <v/>
      </c>
      <c r="AP66" s="55" t="str" cm="1">
        <f t="array" ref="AP66">IF(OR(AP50:AP64="x"),"x","")</f>
        <v/>
      </c>
      <c r="AQ66" s="45" t="str" cm="1">
        <f t="array" ref="AQ66">IF(OR(AQ50:AQ64="x"),"x","")</f>
        <v/>
      </c>
      <c r="AR66" s="45" t="str" cm="1">
        <f t="array" ref="AR66">IF(OR(AR50:AR64="x"),"x","")</f>
        <v/>
      </c>
      <c r="AS66" s="45" t="str" cm="1">
        <f t="array" ref="AS66">IF(OR(AS50:AS64="x"),"x","")</f>
        <v/>
      </c>
      <c r="AT66" s="55" t="str" cm="1">
        <f t="array" ref="AT66">IF(OR(AT50:AT64="x"),"x","")</f>
        <v/>
      </c>
      <c r="AU66" s="45" t="str" cm="1">
        <f t="array" ref="AU66">IF(OR(AU50:AU64="x"),"x","")</f>
        <v/>
      </c>
      <c r="AV66" s="55" t="str" cm="1">
        <f t="array" ref="AV66">IF(OR(AV50:AV64="x"),"x","")</f>
        <v/>
      </c>
      <c r="AW66" s="114"/>
      <c r="AX66" s="35"/>
      <c r="AY66" s="35"/>
      <c r="AZ66" s="35"/>
      <c r="BA66" s="35"/>
      <c r="BB66" s="35"/>
      <c r="BC66" s="35"/>
      <c r="BD66" s="35"/>
    </row>
    <row r="67" spans="1:56" ht="30" x14ac:dyDescent="0.25">
      <c r="A67" s="188" t="s">
        <v>29</v>
      </c>
      <c r="B67" s="188"/>
      <c r="C67" s="188"/>
      <c r="D67" s="188"/>
      <c r="E67" s="188"/>
      <c r="F67" s="188"/>
      <c r="G67" s="188"/>
      <c r="H67" s="56" t="s">
        <v>63</v>
      </c>
      <c r="I67" s="57" t="str">
        <f>IF(AND($J$66="",$K$66="",$L$66="",$M$66="",$N$66="",$P$66="",$Q$66="",$R$66="",$S$66="",$U$66="",$V$66="",$X$66="",$Y$66="",$Z$66="",$AA$66="",$AB$66="",$AC$66="",$AD$66="",$AE$66="",$AF$66="",$AG$66="",$AH$66="",$AI$66="",$AJ$66="",$AK$66="",$AL$66="",$AM$66="",$AN$66="",$AO$66="",$AP$66="",$AQ$66="",$AR$66="",$AS$66="",$AU$66=""),"BASTA",IF(AND($J$66="",$L$66="",$N$66="",$Q$66="",$R$66="",$U$66="",$V$66="",$X$66="",$Y$66="",$Z$66="",$AB$66="",$AC$66="",$AD$66="",$AE$66="",$AF$66="",$AG$66="",$AH$66="",$AI$66=""),"BETA","DEKLARERAD"))</f>
        <v>BASTA</v>
      </c>
      <c r="J67" s="2"/>
      <c r="K67" s="2"/>
      <c r="L67" s="2"/>
      <c r="M67" s="2" t="s">
        <v>184</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sheetData>
  <mergeCells count="26">
    <mergeCell ref="AX10:BD10"/>
    <mergeCell ref="AX11:BD11"/>
    <mergeCell ref="A1:G2"/>
    <mergeCell ref="A3:E3"/>
    <mergeCell ref="G3:I3"/>
    <mergeCell ref="A4:C4"/>
    <mergeCell ref="B5:C5"/>
    <mergeCell ref="G5:I5"/>
    <mergeCell ref="B6:C6"/>
    <mergeCell ref="G6:I6"/>
    <mergeCell ref="G7:I7"/>
    <mergeCell ref="A10:I11"/>
    <mergeCell ref="J10:AV10"/>
    <mergeCell ref="J11:AV11"/>
    <mergeCell ref="H66:I66"/>
    <mergeCell ref="A67:G67"/>
    <mergeCell ref="BD13:BD17"/>
    <mergeCell ref="AW50:AW52"/>
    <mergeCell ref="H29:I29"/>
    <mergeCell ref="A30:G30"/>
    <mergeCell ref="A34:E38"/>
    <mergeCell ref="A47:I48"/>
    <mergeCell ref="AX47:BD47"/>
    <mergeCell ref="AX48:BD48"/>
    <mergeCell ref="J47:AV47"/>
    <mergeCell ref="J48:AV48"/>
  </mergeCells>
  <conditionalFormatting sqref="B7">
    <cfRule type="expression" dxfId="185" priority="130">
      <formula>$I$30="BASTA"</formula>
    </cfRule>
    <cfRule type="expression" dxfId="184" priority="129">
      <formula>$I$30="BETA"</formula>
    </cfRule>
    <cfRule type="expression" dxfId="183" priority="128">
      <formula>$I$30="DEKLARERAD"</formula>
    </cfRule>
  </conditionalFormatting>
  <conditionalFormatting sqref="C7">
    <cfRule type="expression" dxfId="182" priority="127">
      <formula>$I$67="BASTA"</formula>
    </cfRule>
    <cfRule type="expression" dxfId="181" priority="126">
      <formula>$I$67="BETA"</formula>
    </cfRule>
    <cfRule type="expression" dxfId="180" priority="125">
      <formula>$I$67="DEKLARERAD"</formula>
    </cfRule>
  </conditionalFormatting>
  <conditionalFormatting sqref="I30">
    <cfRule type="expression" dxfId="179" priority="254">
      <formula>$I$30="DEKLARERAD"</formula>
    </cfRule>
    <cfRule type="expression" dxfId="178" priority="256">
      <formula>$I$30="BASTA"</formula>
    </cfRule>
    <cfRule type="expression" dxfId="177" priority="255">
      <formula>$I$30="BETA"</formula>
    </cfRule>
  </conditionalFormatting>
  <conditionalFormatting sqref="I67">
    <cfRule type="expression" dxfId="176" priority="193">
      <formula>$I$67="BASTA"</formula>
    </cfRule>
    <cfRule type="expression" dxfId="175" priority="192">
      <formula>$I$67="BETA"</formula>
    </cfRule>
    <cfRule type="expression" dxfId="174" priority="191">
      <formula>$I$67="DEKLARERAD"</formula>
    </cfRule>
  </conditionalFormatting>
  <conditionalFormatting sqref="J13:J27">
    <cfRule type="expression" dxfId="173" priority="62">
      <formula>IF(OR(ISNUMBER(SEARCH("H350",H13)),ISNUMBER(SEARCH("H350",H13))),TRUE,"")</formula>
    </cfRule>
  </conditionalFormatting>
  <conditionalFormatting sqref="J50:J64">
    <cfRule type="expression" dxfId="172" priority="124">
      <formula>IF(OR(ISNUMBER(SEARCH("H350",H50)),ISNUMBER(SEARCH("H350",H50))),TRUE,"")</formula>
    </cfRule>
  </conditionalFormatting>
  <conditionalFormatting sqref="K13:K27">
    <cfRule type="expression" dxfId="171" priority="61">
      <formula>IF(OR(ISNUMBER(SEARCH("H351",H13)),ISNUMBER(SEARCH("H351",H13))),TRUE,"")</formula>
    </cfRule>
  </conditionalFormatting>
  <conditionalFormatting sqref="K50:K64">
    <cfRule type="expression" dxfId="170" priority="123">
      <formula>IF(OR(ISNUMBER(SEARCH("H351",H50)),ISNUMBER(SEARCH("H351",H50))),TRUE,"")</formula>
    </cfRule>
  </conditionalFormatting>
  <conditionalFormatting sqref="L13:L27">
    <cfRule type="expression" dxfId="169" priority="60">
      <formula>IF(OR(ISNUMBER(SEARCH("H340",H13)),ISNUMBER(SEARCH("H340",H13))),TRUE,"")</formula>
    </cfRule>
  </conditionalFormatting>
  <conditionalFormatting sqref="L50:L64">
    <cfRule type="expression" dxfId="168" priority="122">
      <formula>IF(OR(ISNUMBER(SEARCH("H340",H50)),ISNUMBER(SEARCH("H340",H50))),TRUE,"")</formula>
    </cfRule>
  </conditionalFormatting>
  <conditionalFormatting sqref="M13:M27">
    <cfRule type="expression" dxfId="167" priority="59">
      <formula>IF(OR(ISNUMBER(SEARCH("H341",H13)),ISNUMBER(SEARCH("H341",H13))),TRUE,"")</formula>
    </cfRule>
  </conditionalFormatting>
  <conditionalFormatting sqref="M50:M64">
    <cfRule type="expression" dxfId="166" priority="121">
      <formula>IF(OR(ISNUMBER(SEARCH("H341",H50)),ISNUMBER(SEARCH("H341",H50))),TRUE,"")</formula>
    </cfRule>
  </conditionalFormatting>
  <conditionalFormatting sqref="N13:N27">
    <cfRule type="expression" dxfId="165" priority="58">
      <formula>IF(OR(ISNUMBER(SEARCH("H360",H13)),ISNUMBER(SEARCH("H360",H13))),TRUE,"")</formula>
    </cfRule>
  </conditionalFormatting>
  <conditionalFormatting sqref="N50:N64">
    <cfRule type="expression" dxfId="164" priority="120">
      <formula>IF(OR(ISNUMBER(SEARCH("H360",H50)),ISNUMBER(SEARCH("H360",H50))),TRUE,"")</formula>
    </cfRule>
  </conditionalFormatting>
  <conditionalFormatting sqref="O13:O27">
    <cfRule type="expression" dxfId="163" priority="20">
      <formula>IF(OR(ISNUMBER(SEARCH("H360",H13)),ISNUMBER(SEARCH("H360",H13))),TRUE,"")</formula>
    </cfRule>
  </conditionalFormatting>
  <conditionalFormatting sqref="O50:O64">
    <cfRule type="expression" dxfId="162" priority="82">
      <formula>IF(OR(ISNUMBER(SEARCH("H360",H50)),ISNUMBER(SEARCH("H360",H50))),TRUE,"")</formula>
    </cfRule>
  </conditionalFormatting>
  <conditionalFormatting sqref="P13:P27">
    <cfRule type="expression" dxfId="161" priority="57">
      <formula>IF(OR(ISNUMBER(SEARCH("H361",H13)),ISNUMBER(SEARCH("H361",H13))),TRUE,"")</formula>
    </cfRule>
    <cfRule type="expression" dxfId="160" priority="56">
      <formula>IF(OR(ISNUMBER(SEARCH("H362",H13)),ISNUMBER(SEARCH("H362",H13))),TRUE,"")</formula>
    </cfRule>
  </conditionalFormatting>
  <conditionalFormatting sqref="P50:P64">
    <cfRule type="expression" dxfId="159" priority="118">
      <formula>IF(OR(ISNUMBER(SEARCH("H362",H50)),ISNUMBER(SEARCH("H362",H50))),TRUE,"")</formula>
    </cfRule>
    <cfRule type="expression" dxfId="158" priority="119">
      <formula>IF(OR(ISNUMBER(SEARCH("H361",H50)),ISNUMBER(SEARCH("H361",H50))),TRUE,"")</formula>
    </cfRule>
  </conditionalFormatting>
  <conditionalFormatting sqref="R13:R27">
    <cfRule type="expression" dxfId="157" priority="19">
      <formula>IF(OR(ISNUMBER(SEARCH("EUH380",H13)),ISNUMBER(SEARCH("EUH380",H13))),TRUE,"")</formula>
    </cfRule>
    <cfRule type="expression" dxfId="156" priority="18">
      <formula>IF(OR(ISNUMBER(SEARCH("EUH430",H13)),ISNUMBER(SEARCH("EUH430",H13))),TRUE,"")</formula>
    </cfRule>
  </conditionalFormatting>
  <conditionalFormatting sqref="R50:R64">
    <cfRule type="expression" dxfId="155" priority="81">
      <formula>IF(OR(ISNUMBER(SEARCH("EUH380",H50)),ISNUMBER(SEARCH("EUH380",H50))),TRUE,"")</formula>
    </cfRule>
    <cfRule type="expression" dxfId="154" priority="80">
      <formula>IF(OR(ISNUMBER(SEARCH("EUH430",H50)),ISNUMBER(SEARCH("EUH430",H50))),TRUE,"")</formula>
    </cfRule>
  </conditionalFormatting>
  <conditionalFormatting sqref="S13:S27">
    <cfRule type="expression" dxfId="153" priority="17">
      <formula>IF(OR(ISNUMBER(SEARCH("EUH-381",H13)),ISNUMBER(SEARCH("EUH-381",H13))),TRUE,"")</formula>
    </cfRule>
    <cfRule type="expression" dxfId="152" priority="16">
      <formula>IF(OR(ISNUMBER(SEARCH("EUH431",H13)),ISNUMBER(SEARCH("EUH431",H13))),TRUE,"")</formula>
    </cfRule>
  </conditionalFormatting>
  <conditionalFormatting sqref="S50:S64">
    <cfRule type="expression" dxfId="151" priority="79">
      <formula>IF(OR(ISNUMBER(SEARCH("EUH-381",H50)),ISNUMBER(SEARCH("EUH-381",H50))),TRUE,"")</formula>
    </cfRule>
    <cfRule type="expression" dxfId="150" priority="78">
      <formula>IF(OR(ISNUMBER(SEARCH("EUH431",H50)),ISNUMBER(SEARCH("EUH431",H50))),TRUE,"")</formula>
    </cfRule>
  </conditionalFormatting>
  <conditionalFormatting sqref="U13:U27">
    <cfRule type="expression" dxfId="149" priority="50">
      <formula>IF(OR(ISNUMBER(SEARCH("H373",H13)),ISNUMBER(SEARCH("H373",H13))),TRUE,"")</formula>
    </cfRule>
    <cfRule type="expression" dxfId="148" priority="51">
      <formula>IF(OR(ISNUMBER(SEARCH("H372",H13)),ISNUMBER(SEARCH("H372",H13))),TRUE,"")</formula>
    </cfRule>
    <cfRule type="expression" dxfId="147" priority="52">
      <formula>IF(OR(ISNUMBER(SEARCH("H361",H13)),ISNUMBER(SEARCH("H361",H13))),TRUE,"")</formula>
    </cfRule>
    <cfRule type="expression" dxfId="146" priority="53">
      <formula>IF(OR(ISNUMBER(SEARCH("H360",H13)),ISNUMBER(SEARCH("H360",H13))),TRUE,"")</formula>
    </cfRule>
    <cfRule type="expression" dxfId="145" priority="54">
      <formula>IF(OR(ISNUMBER(SEARCH("H340",H13)),ISNUMBER(SEARCH("H340",H13))),TRUE,"")</formula>
    </cfRule>
    <cfRule type="expression" dxfId="144" priority="55">
      <formula>IF(OR(ISNUMBER(SEARCH("H350",H13)),ISNUMBER(SEARCH("H350",H13))),TRUE,"")</formula>
    </cfRule>
    <cfRule type="expression" dxfId="143" priority="15">
      <formula>IF(OR(ISNUMBER(SEARCH("EUH440",H13)),ISNUMBER(SEARCH("EUH440",H13))),TRUE,"")</formula>
    </cfRule>
    <cfRule type="expression" dxfId="142" priority="14">
      <formula>IF(OR(ISNUMBER(SEARCH("EUH380",H13)),ISNUMBER(SEARCH("EUH380",H13))),TRUE,"")</formula>
    </cfRule>
    <cfRule type="expression" dxfId="141" priority="13">
      <formula>IF(OR(ISNUMBER(SEARCH("EUH430",H13)),ISNUMBER(SEARCH("EUH430",H13))),TRUE,"")</formula>
    </cfRule>
  </conditionalFormatting>
  <conditionalFormatting sqref="U50:U64">
    <cfRule type="expression" dxfId="140" priority="117">
      <formula>IF(OR(ISNUMBER(SEARCH("H350",H50)),ISNUMBER(SEARCH("H350",H50))),TRUE,"")</formula>
    </cfRule>
    <cfRule type="expression" dxfId="139" priority="116">
      <formula>IF(OR(ISNUMBER(SEARCH("H340",H50)),ISNUMBER(SEARCH("H340",H50))),TRUE,"")</formula>
    </cfRule>
    <cfRule type="expression" dxfId="138" priority="115">
      <formula>IF(OR(ISNUMBER(SEARCH("H360",H50)),ISNUMBER(SEARCH("H360",H50))),TRUE,"")</formula>
    </cfRule>
    <cfRule type="expression" dxfId="137" priority="114">
      <formula>IF(OR(ISNUMBER(SEARCH("H361",H50)),ISNUMBER(SEARCH("H361",H50))),TRUE,"")</formula>
    </cfRule>
    <cfRule type="expression" dxfId="136" priority="113">
      <formula>IF(OR(ISNUMBER(SEARCH("H372",H50)),ISNUMBER(SEARCH("H372",H50))),TRUE,"")</formula>
    </cfRule>
    <cfRule type="expression" dxfId="135" priority="112">
      <formula>IF(OR(ISNUMBER(SEARCH("H373",H50)),ISNUMBER(SEARCH("H373",H50))),TRUE,"")</formula>
    </cfRule>
    <cfRule type="expression" dxfId="134" priority="75">
      <formula>IF(OR(ISNUMBER(SEARCH("EUH430",H50)),ISNUMBER(SEARCH("EUH430",H50))),TRUE,"")</formula>
    </cfRule>
    <cfRule type="expression" dxfId="133" priority="76">
      <formula>IF(OR(ISNUMBER(SEARCH("EUH380",H50)),ISNUMBER(SEARCH("EUH380",H50))),TRUE,"")</formula>
    </cfRule>
    <cfRule type="expression" dxfId="132" priority="77">
      <formula>IF(OR(ISNUMBER(SEARCH("EUH440",H50)),ISNUMBER(SEARCH("EUH440",H50))),TRUE,"")</formula>
    </cfRule>
  </conditionalFormatting>
  <conditionalFormatting sqref="Y13:Y27">
    <cfRule type="expression" dxfId="131" priority="11">
      <formula>IF(OR(ISNUMBER(SEARCH("H350",H13)),ISNUMBER(SEARCH("H350",H13))),TRUE,"")</formula>
    </cfRule>
    <cfRule type="expression" dxfId="130" priority="10">
      <formula>IF(OR(ISNUMBER(SEARCH("H340",H13)),ISNUMBER(SEARCH("H340",H13))),TRUE,"")</formula>
    </cfRule>
    <cfRule type="expression" dxfId="129" priority="9">
      <formula>IF(OR(ISNUMBER(SEARCH("H360",H13)),ISNUMBER(SEARCH("H360",H13))),TRUE,"")</formula>
    </cfRule>
    <cfRule type="expression" dxfId="128" priority="7">
      <formula>IF(OR(ISNUMBER(SEARCH("H372",H13)),ISNUMBER(SEARCH("H372",H13))),TRUE,"")</formula>
    </cfRule>
    <cfRule type="expression" dxfId="127" priority="6">
      <formula>IF(OR(ISNUMBER(SEARCH("H373",H13)),ISNUMBER(SEARCH("H373",H13))),TRUE,"")</formula>
    </cfRule>
    <cfRule type="expression" dxfId="126" priority="8">
      <formula>IF(OR(ISNUMBER(SEARCH("H361",H13)),ISNUMBER(SEARCH("H361",H13))),TRUE,"")</formula>
    </cfRule>
    <cfRule type="expression" dxfId="125" priority="5">
      <formula>IF(OR(ISNUMBER(SEARCH("EUH380",H13)),ISNUMBER(SEARCH("EUH380",H13))),TRUE,"")</formula>
    </cfRule>
    <cfRule type="expression" dxfId="124" priority="4">
      <formula>IF(OR(ISNUMBER(SEARCH("EUH430",H13)),ISNUMBER(SEARCH("EUH430",H13))),TRUE,"")</formula>
    </cfRule>
    <cfRule type="expression" dxfId="123" priority="12">
      <formula>IF(OR(ISNUMBER(SEARCH("EUH450",H13)),ISNUMBER(SEARCH("EUH450",H13))),TRUE,"")</formula>
    </cfRule>
  </conditionalFormatting>
  <conditionalFormatting sqref="Y50:Y64">
    <cfRule type="expression" dxfId="122" priority="73">
      <formula>IF(OR(ISNUMBER(SEARCH("H350",H50)),ISNUMBER(SEARCH("H350",H50))),TRUE,"")</formula>
    </cfRule>
    <cfRule type="expression" dxfId="121" priority="74">
      <formula>IF(OR(ISNUMBER(SEARCH("EUH450",H50)),ISNUMBER(SEARCH("EUH450",H50))),TRUE,"")</formula>
    </cfRule>
    <cfRule type="expression" dxfId="120" priority="66">
      <formula>IF(OR(ISNUMBER(SEARCH("EUH430",H50)),ISNUMBER(SEARCH("EUH430",H50))),TRUE,"")</formula>
    </cfRule>
    <cfRule type="expression" dxfId="119" priority="67">
      <formula>IF(OR(ISNUMBER(SEARCH("EUH380",H50)),ISNUMBER(SEARCH("EUH380",H50))),TRUE,"")</formula>
    </cfRule>
    <cfRule type="expression" dxfId="118" priority="68">
      <formula>IF(OR(ISNUMBER(SEARCH("H373",H50)),ISNUMBER(SEARCH("H373",H50))),TRUE,"")</formula>
    </cfRule>
    <cfRule type="expression" dxfId="117" priority="69">
      <formula>IF(OR(ISNUMBER(SEARCH("H372",H50)),ISNUMBER(SEARCH("H372",H50))),TRUE,"")</formula>
    </cfRule>
    <cfRule type="expression" dxfId="116" priority="70">
      <formula>IF(OR(ISNUMBER(SEARCH("H361",H50)),ISNUMBER(SEARCH("H361",H50))),TRUE,"")</formula>
    </cfRule>
    <cfRule type="expression" dxfId="115" priority="71">
      <formula>IF(OR(ISNUMBER(SEARCH("H360",H50)),ISNUMBER(SEARCH("H360",H50))),TRUE,"")</formula>
    </cfRule>
    <cfRule type="expression" dxfId="114" priority="72">
      <formula>IF(OR(ISNUMBER(SEARCH("H340",H50)),ISNUMBER(SEARCH("H340",H50))),TRUE,"")</formula>
    </cfRule>
  </conditionalFormatting>
  <conditionalFormatting sqref="Z13:Z27">
    <cfRule type="expression" dxfId="113" priority="3">
      <formula>IF(OR(ISNUMBER(SEARCH("EUH451",H13)),ISNUMBER(SEARCH("EUH451",H13))),TRUE,"")</formula>
    </cfRule>
  </conditionalFormatting>
  <conditionalFormatting sqref="Z50:Z64">
    <cfRule type="expression" dxfId="112" priority="65">
      <formula>IF(OR(ISNUMBER(SEARCH("EUH451",H50)),ISNUMBER(SEARCH("EUH451",H50))),TRUE,"")</formula>
    </cfRule>
  </conditionalFormatting>
  <conditionalFormatting sqref="AE13:AE27">
    <cfRule type="expression" dxfId="111" priority="49">
      <formula>IF(OR(ISNUMBER(SEARCH("H420",H13)),ISNUMBER(SEARCH("H420",H13))),TRUE,"")</formula>
    </cfRule>
  </conditionalFormatting>
  <conditionalFormatting sqref="AE50:AE64">
    <cfRule type="expression" dxfId="110" priority="111">
      <formula>IF(OR(ISNUMBER(SEARCH("H420",H50)),ISNUMBER(SEARCH("H420",H50))),TRUE,"")</formula>
    </cfRule>
  </conditionalFormatting>
  <conditionalFormatting sqref="AG13:AG27">
    <cfRule type="expression" dxfId="109" priority="48">
      <formula>IF(OR(ISNUMBER(SEARCH("H334",H13)),ISNUMBER(SEARCH("H334",H13))),TRUE,"")</formula>
    </cfRule>
  </conditionalFormatting>
  <conditionalFormatting sqref="AG50:AG64">
    <cfRule type="expression" dxfId="108" priority="110">
      <formula>IF(OR(ISNUMBER(SEARCH("H334",H50)),ISNUMBER(SEARCH("H334",H50))),TRUE,"")</formula>
    </cfRule>
  </conditionalFormatting>
  <conditionalFormatting sqref="AH13:AH27">
    <cfRule type="expression" dxfId="107" priority="47">
      <formula>IF(OR(ISNUMBER(SEARCH("H334",H13)),ISNUMBER(SEARCH("H334",H13))),TRUE,"")</formula>
    </cfRule>
  </conditionalFormatting>
  <conditionalFormatting sqref="AH50:AH64">
    <cfRule type="expression" dxfId="106" priority="109">
      <formula>IF(OR(ISNUMBER(SEARCH("H334",H50)),ISNUMBER(SEARCH("H334",H50))),TRUE,"")</formula>
    </cfRule>
  </conditionalFormatting>
  <conditionalFormatting sqref="AI13:AI27">
    <cfRule type="expression" dxfId="105" priority="46">
      <formula>IF(OR(ISNUMBER(SEARCH("H317",H13)),ISNUMBER(SEARCH("H317",H13))),TRUE,"")</formula>
    </cfRule>
  </conditionalFormatting>
  <conditionalFormatting sqref="AI50:AI64">
    <cfRule type="expression" dxfId="104" priority="108">
      <formula>IF(OR(ISNUMBER(SEARCH("H317",H50)),ISNUMBER(SEARCH("H317",H50))),TRUE,"")</formula>
    </cfRule>
  </conditionalFormatting>
  <conditionalFormatting sqref="AJ13:AJ27">
    <cfRule type="expression" dxfId="103" priority="45">
      <formula>IF(OR(ISNUMBER(SEARCH("H317",H13)),ISNUMBER(SEARCH("H317",H13))),TRUE,"")</formula>
    </cfRule>
  </conditionalFormatting>
  <conditionalFormatting sqref="AJ50:AJ64">
    <cfRule type="expression" dxfId="102" priority="107">
      <formula>IF(OR(ISNUMBER(SEARCH("H317",H50)),ISNUMBER(SEARCH("H317",H50))),TRUE,"")</formula>
    </cfRule>
  </conditionalFormatting>
  <conditionalFormatting sqref="AK13:AK27">
    <cfRule type="expression" dxfId="101" priority="44">
      <formula>IF(OR(ISNUMBER(SEARCH("H300",H13)),ISNUMBER(SEARCH("H300",H13))),TRUE,"")</formula>
    </cfRule>
    <cfRule type="expression" dxfId="100" priority="39">
      <formula>IF(OR(ISNUMBER(SEARCH("H331",H13)),ISNUMBER(SEARCH("H331",H13))),TRUE,"")</formula>
    </cfRule>
    <cfRule type="expression" dxfId="99" priority="40">
      <formula>IF(OR(ISNUMBER(SEARCH("H330",H13)),ISNUMBER(SEARCH("H330",H13))),TRUE,"")</formula>
    </cfRule>
    <cfRule type="expression" dxfId="98" priority="41">
      <formula>IF(OR(ISNUMBER(SEARCH("H311",H13)),ISNUMBER(SEARCH("H311",H13))),TRUE,"")</formula>
    </cfRule>
    <cfRule type="expression" dxfId="97" priority="43">
      <formula>IF(OR(ISNUMBER(SEARCH("H301",H13)),ISNUMBER(SEARCH("H301",H13))),TRUE,"")</formula>
    </cfRule>
    <cfRule type="expression" dxfId="96" priority="42">
      <formula>IF(OR(ISNUMBER(SEARCH("H310",H13)),ISNUMBER(SEARCH("H310",H13))),TRUE,"")</formula>
    </cfRule>
  </conditionalFormatting>
  <conditionalFormatting sqref="AK50:AK64">
    <cfRule type="expression" dxfId="95" priority="101">
      <formula>IF(OR(ISNUMBER(SEARCH("H331",H50)),ISNUMBER(SEARCH("H331",H50))),TRUE,"")</formula>
    </cfRule>
    <cfRule type="expression" dxfId="94" priority="105">
      <formula>IF(OR(ISNUMBER(SEARCH("H301",H50)),ISNUMBER(SEARCH("H301",H50))),TRUE,"")</formula>
    </cfRule>
    <cfRule type="expression" dxfId="93" priority="103">
      <formula>IF(OR(ISNUMBER(SEARCH("H311",H50)),ISNUMBER(SEARCH("H311",H50))),TRUE,"")</formula>
    </cfRule>
    <cfRule type="expression" dxfId="92" priority="104">
      <formula>IF(OR(ISNUMBER(SEARCH("H310",H50)),ISNUMBER(SEARCH("H310",H50))),TRUE,"")</formula>
    </cfRule>
    <cfRule type="expression" dxfId="91" priority="102">
      <formula>IF(OR(ISNUMBER(SEARCH("H330",H50)),ISNUMBER(SEARCH("H330",H50))),TRUE,"")</formula>
    </cfRule>
    <cfRule type="expression" dxfId="90" priority="106">
      <formula>IF(OR(ISNUMBER(SEARCH("H300",H50)),ISNUMBER(SEARCH("H300",H50))),TRUE,"")</formula>
    </cfRule>
  </conditionalFormatting>
  <conditionalFormatting sqref="AL13:AL27">
    <cfRule type="expression" dxfId="89" priority="38">
      <formula>IF(OR(ISNUMBER(SEARCH("H370",H13)),ISNUMBER(SEARCH("H370",H13))),TRUE,"")</formula>
    </cfRule>
  </conditionalFormatting>
  <conditionalFormatting sqref="AL50:AL64">
    <cfRule type="expression" dxfId="88" priority="100">
      <formula>IF(OR(ISNUMBER(SEARCH("H370",H50)),ISNUMBER(SEARCH("H370",H50))),TRUE,"")</formula>
    </cfRule>
  </conditionalFormatting>
  <conditionalFormatting sqref="AM13:AM27">
    <cfRule type="expression" dxfId="87" priority="37">
      <formula>IF(OR(ISNUMBER(SEARCH("H371",H13)),ISNUMBER(SEARCH("H371",H13))),TRUE,"")</formula>
    </cfRule>
  </conditionalFormatting>
  <conditionalFormatting sqref="AM50:AM64">
    <cfRule type="expression" dxfId="86" priority="99">
      <formula>IF(OR(ISNUMBER(SEARCH("H371",H50)),ISNUMBER(SEARCH("H371",H50))),TRUE,"")</formula>
    </cfRule>
  </conditionalFormatting>
  <conditionalFormatting sqref="AN13:AN27">
    <cfRule type="expression" dxfId="85" priority="36">
      <formula>IF(OR(ISNUMBER(SEARCH("H304",H13)),ISNUMBER(SEARCH("H304",H13))),TRUE,"")</formula>
    </cfRule>
  </conditionalFormatting>
  <conditionalFormatting sqref="AN50:AN64">
    <cfRule type="expression" dxfId="84" priority="98">
      <formula>IF(OR(ISNUMBER(SEARCH("H304",H50)),ISNUMBER(SEARCH("H304",H50))),TRUE,"")</formula>
    </cfRule>
  </conditionalFormatting>
  <conditionalFormatting sqref="AO13:AO27">
    <cfRule type="expression" dxfId="83" priority="35">
      <formula>IF(OR(ISNUMBER(SEARCH("H372",H13)),ISNUMBER(SEARCH("H372",H13))),TRUE,"")</formula>
    </cfRule>
  </conditionalFormatting>
  <conditionalFormatting sqref="AO50:AO64">
    <cfRule type="expression" dxfId="82" priority="97">
      <formula>IF(OR(ISNUMBER(SEARCH("H372",H50)),ISNUMBER(SEARCH("H372",H50))),TRUE,"")</formula>
    </cfRule>
  </conditionalFormatting>
  <conditionalFormatting sqref="AP13:AP27">
    <cfRule type="expression" dxfId="81" priority="34">
      <formula>IF(OR(ISNUMBER(SEARCH("H373",H13)),ISNUMBER(SEARCH("H373",H13))),TRUE,"")</formula>
    </cfRule>
  </conditionalFormatting>
  <conditionalFormatting sqref="AP50:AP64">
    <cfRule type="expression" dxfId="80" priority="96">
      <formula>IF(OR(ISNUMBER(SEARCH("H373",H50)),ISNUMBER(SEARCH("H373",H50))),TRUE,"")</formula>
    </cfRule>
  </conditionalFormatting>
  <conditionalFormatting sqref="AQ13:AQ27">
    <cfRule type="expression" dxfId="79" priority="28">
      <formula>IF(OR(ISNUMBER(SEARCH("H373",H13)),ISNUMBER(SEARCH("H373",H13))),TRUE,"")</formula>
    </cfRule>
    <cfRule type="expression" dxfId="78" priority="33">
      <formula>IF(OR(ISNUMBER(SEARCH("H330",H13)),ISNUMBER(SEARCH("H330",H13))),TRUE,"")</formula>
    </cfRule>
    <cfRule type="expression" dxfId="77" priority="32">
      <formula>IF(OR(ISNUMBER(SEARCH("H331",H13)),ISNUMBER(SEARCH("H331",H13))),TRUE,"")</formula>
    </cfRule>
    <cfRule type="expression" dxfId="76" priority="31">
      <formula>IF(OR(ISNUMBER(SEARCH("H332",H13)),ISNUMBER(SEARCH("H332",H13))),TRUE,"")</formula>
    </cfRule>
    <cfRule type="expression" dxfId="75" priority="30">
      <formula>IF(OR(ISNUMBER(SEARCH("H371",H13)),ISNUMBER(SEARCH("H371",H13))),TRUE,"")</formula>
    </cfRule>
    <cfRule type="expression" dxfId="74" priority="29">
      <formula>IF(OR(ISNUMBER(SEARCH("H336",H13)),ISNUMBER(SEARCH("H336",H13))),TRUE,"")</formula>
    </cfRule>
  </conditionalFormatting>
  <conditionalFormatting sqref="AQ50:AQ64">
    <cfRule type="expression" dxfId="73" priority="95">
      <formula>IF(OR(ISNUMBER(SEARCH("H330",H50)),ISNUMBER(SEARCH("H330",H50))),TRUE,"")</formula>
    </cfRule>
    <cfRule type="expression" dxfId="72" priority="94">
      <formula>IF(OR(ISNUMBER(SEARCH("H331",H50)),ISNUMBER(SEARCH("H331",H50))),TRUE,"")</formula>
    </cfRule>
    <cfRule type="expression" dxfId="71" priority="93">
      <formula>IF(OR(ISNUMBER(SEARCH("H332",H50)),ISNUMBER(SEARCH("H332",H50))),TRUE,"")</formula>
    </cfRule>
    <cfRule type="expression" dxfId="70" priority="92">
      <formula>IF(OR(ISNUMBER(SEARCH("H371",H50)),ISNUMBER(SEARCH("H371",H50))),TRUE,"")</formula>
    </cfRule>
    <cfRule type="expression" dxfId="69" priority="91">
      <formula>IF(OR(ISNUMBER(SEARCH("H336",H50)),ISNUMBER(SEARCH("H336",H50))),TRUE,"")</formula>
    </cfRule>
    <cfRule type="expression" dxfId="68" priority="90">
      <formula>IF(OR(ISNUMBER(SEARCH("H373",H50)),ISNUMBER(SEARCH("H373",H50))),TRUE,"")</formula>
    </cfRule>
  </conditionalFormatting>
  <conditionalFormatting sqref="AR13:AR27">
    <cfRule type="expression" dxfId="67" priority="27">
      <formula>IF(OR(ISNUMBER(SEARCH("H400",H13)),ISNUMBER(SEARCH("H400",H13))),TRUE,"")</formula>
    </cfRule>
  </conditionalFormatting>
  <conditionalFormatting sqref="AR50:AR64">
    <cfRule type="expression" dxfId="66" priority="89">
      <formula>IF(OR(ISNUMBER(SEARCH("H400",H50)),ISNUMBER(SEARCH("H400",H50))),TRUE,"")</formula>
    </cfRule>
  </conditionalFormatting>
  <conditionalFormatting sqref="AS13:AT27">
    <cfRule type="expression" dxfId="65" priority="2">
      <formula>IF(OR(ISNUMBER(SEARCH("H410",H13)),ISNUMBER(SEARCH("H410",H13))),TRUE,"")</formula>
    </cfRule>
    <cfRule type="expression" dxfId="64" priority="1">
      <formula>IF(OR(ISNUMBER(SEARCH("H411",H13)),ISNUMBER(SEARCH("H411",H13))),TRUE,"")</formula>
    </cfRule>
  </conditionalFormatting>
  <conditionalFormatting sqref="AS50:AT64">
    <cfRule type="expression" dxfId="63" priority="63">
      <formula>IF(OR(ISNUMBER(SEARCH("H411",H50)),ISNUMBER(SEARCH("H411",H50))),TRUE,"")</formula>
    </cfRule>
    <cfRule type="expression" dxfId="62" priority="64">
      <formula>IF(OR(ISNUMBER(SEARCH("H410",H50)),ISNUMBER(SEARCH("H410",H50))),TRUE,"")</formula>
    </cfRule>
  </conditionalFormatting>
  <conditionalFormatting sqref="AU13:AU27">
    <cfRule type="expression" dxfId="61" priority="25">
      <formula>IF(OR(ISNUMBER(SEARCH("H400",H13)),ISNUMBER(SEARCH("H400",H13))),TRUE,"")</formula>
    </cfRule>
    <cfRule type="expression" dxfId="60" priority="23">
      <formula>IF(OR(ISNUMBER(SEARCH("H412",H13)),ISNUMBER(SEARCH("H412",H13))),TRUE,"")</formula>
    </cfRule>
    <cfRule type="expression" dxfId="59" priority="22">
      <formula>IF(OR(ISNUMBER(SEARCH("H413",H13)),ISNUMBER(SEARCH("H413",H13))),TRUE,"")</formula>
    </cfRule>
    <cfRule type="expression" dxfId="58" priority="21">
      <formula>IF(OR(ISNUMBER(SEARCH("H411",H13)),ISNUMBER(SEARCH("H411",H13))),TRUE,"")</formula>
    </cfRule>
  </conditionalFormatting>
  <conditionalFormatting sqref="AU50:AU64">
    <cfRule type="expression" dxfId="57" priority="83">
      <formula>IF(OR(ISNUMBER(SEARCH("H411",H50)),ISNUMBER(SEARCH("H411",H50))),TRUE,"")</formula>
    </cfRule>
    <cfRule type="expression" dxfId="56" priority="84">
      <formula>IF(OR(ISNUMBER(SEARCH("H413",H50)),ISNUMBER(SEARCH("H413",H50))),TRUE,"")</formula>
    </cfRule>
    <cfRule type="expression" dxfId="55" priority="87">
      <formula>IF(OR(ISNUMBER(SEARCH("H400",H50)),ISNUMBER(SEARCH("H400",H50))),TRUE,"")</formula>
    </cfRule>
    <cfRule type="expression" dxfId="54" priority="85">
      <formula>IF(OR(ISNUMBER(SEARCH("H412",H50)),ISNUMBER(SEARCH("H412",H50))),TRUE,"")</formula>
    </cfRule>
  </conditionalFormatting>
  <dataValidations count="1">
    <dataValidation type="list" allowBlank="1" showInputMessage="1" showErrorMessage="1" sqref="AX51:AX64" xr:uid="{C0A40790-C099-48E1-9FBF-80016900E178}">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89B9-097C-4F21-84C6-F028A17639A1}">
  <sheetPr codeName="Sheet121">
    <tabColor theme="7"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9" width="25.42578125" customWidth="1"/>
    <col min="10" max="10" width="41.42578125" customWidth="1"/>
  </cols>
  <sheetData>
    <row r="1" spans="1:10" ht="21" x14ac:dyDescent="0.25">
      <c r="A1" s="12" t="s">
        <v>132</v>
      </c>
      <c r="B1" s="12"/>
    </row>
    <row r="2" spans="1:10" ht="15.75" x14ac:dyDescent="0.25">
      <c r="A2" s="15" t="s">
        <v>108</v>
      </c>
      <c r="B2" s="248" t="s">
        <v>194</v>
      </c>
      <c r="C2" s="248"/>
      <c r="D2" s="14" t="s">
        <v>17</v>
      </c>
      <c r="E2" s="18" t="s">
        <v>35</v>
      </c>
    </row>
    <row r="3" spans="1:10" ht="15.75" x14ac:dyDescent="0.25">
      <c r="A3" s="15" t="s">
        <v>110</v>
      </c>
      <c r="B3" s="248" t="s">
        <v>49</v>
      </c>
      <c r="C3" s="248"/>
      <c r="D3" s="14" t="s">
        <v>19</v>
      </c>
      <c r="E3" s="18" t="s">
        <v>36</v>
      </c>
    </row>
    <row r="4" spans="1:10" ht="47.25" x14ac:dyDescent="0.25">
      <c r="A4" s="16" t="s">
        <v>117</v>
      </c>
      <c r="B4" s="248" t="s">
        <v>3</v>
      </c>
      <c r="C4" s="248"/>
      <c r="D4" s="15" t="s">
        <v>21</v>
      </c>
      <c r="E4" s="18" t="s">
        <v>37</v>
      </c>
    </row>
    <row r="5" spans="1:10" ht="31.5" x14ac:dyDescent="0.25">
      <c r="A5" s="71" t="s">
        <v>23</v>
      </c>
      <c r="B5" s="189" t="s">
        <v>4</v>
      </c>
      <c r="C5" s="190"/>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t="s">
        <v>194</v>
      </c>
      <c r="B7" s="85"/>
      <c r="C7" s="24" t="s">
        <v>50</v>
      </c>
      <c r="D7" s="86"/>
      <c r="E7" s="86"/>
      <c r="F7" s="86"/>
      <c r="G7" s="87" t="s">
        <v>3</v>
      </c>
      <c r="H7" s="88" t="s">
        <v>59</v>
      </c>
      <c r="I7" s="88" t="s">
        <v>164</v>
      </c>
      <c r="J7" s="88"/>
    </row>
    <row r="8" spans="1:10" x14ac:dyDescent="0.25">
      <c r="A8" s="85" t="s">
        <v>47</v>
      </c>
      <c r="B8" s="85" t="s">
        <v>42</v>
      </c>
      <c r="C8" s="24" t="s">
        <v>162</v>
      </c>
      <c r="D8" s="26" t="s">
        <v>136</v>
      </c>
      <c r="E8" s="86" t="s">
        <v>313</v>
      </c>
      <c r="F8" s="86"/>
      <c r="G8" s="87" t="s">
        <v>3</v>
      </c>
      <c r="H8" s="88" t="s">
        <v>59</v>
      </c>
      <c r="I8" s="88" t="s">
        <v>168</v>
      </c>
      <c r="J8" s="88"/>
    </row>
    <row r="9" spans="1:10" x14ac:dyDescent="0.25">
      <c r="A9" s="85" t="s">
        <v>48</v>
      </c>
      <c r="B9" s="85" t="s">
        <v>42</v>
      </c>
      <c r="C9" s="24" t="s">
        <v>51</v>
      </c>
      <c r="D9" s="86" t="s">
        <v>52</v>
      </c>
      <c r="E9" s="86" t="s">
        <v>4</v>
      </c>
      <c r="F9" s="86"/>
      <c r="G9" s="87" t="s">
        <v>3</v>
      </c>
      <c r="H9" s="88" t="s">
        <v>59</v>
      </c>
      <c r="I9" s="88" t="s">
        <v>169</v>
      </c>
      <c r="J9" s="88"/>
    </row>
    <row r="10" spans="1:10" x14ac:dyDescent="0.25">
      <c r="A10" s="85" t="s">
        <v>53</v>
      </c>
      <c r="B10" s="85" t="s">
        <v>42</v>
      </c>
      <c r="C10" s="24" t="s">
        <v>163</v>
      </c>
      <c r="D10" s="86" t="s">
        <v>54</v>
      </c>
      <c r="E10" s="86" t="s">
        <v>4</v>
      </c>
      <c r="F10" s="86"/>
      <c r="G10" s="87" t="s">
        <v>3</v>
      </c>
      <c r="H10" s="88" t="s">
        <v>59</v>
      </c>
      <c r="I10" s="88" t="s">
        <v>170</v>
      </c>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88E37CF-BB42-4938-AFBB-B32844635A32}">
          <x14:formula1>
            <xm:f>Resources!$A$1:$A$3</xm:f>
          </x14:formula1>
          <xm:sqref>B5</xm:sqref>
        </x14:dataValidation>
        <x14:dataValidation type="list" allowBlank="1" showInputMessage="1" showErrorMessage="1" xr:uid="{B92A866D-095F-4568-A463-23F0D7691D06}">
          <x14:formula1>
            <xm:f>Resources!$B$1:$B$7</xm:f>
          </x14:formula1>
          <xm:sqref>B4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339C-A330-4A9E-BDA6-D469BEA86421}">
  <sheetPr codeName="Sheet13">
    <tabColor theme="7"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3.25" x14ac:dyDescent="0.25">
      <c r="A1" s="177" t="s">
        <v>138</v>
      </c>
      <c r="B1" s="62"/>
      <c r="C1" s="11"/>
      <c r="D1" s="63"/>
      <c r="E1" s="63"/>
      <c r="F1" s="63"/>
      <c r="G1" s="63"/>
      <c r="H1" s="63"/>
      <c r="I1" s="63"/>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2" t="s">
        <v>276</v>
      </c>
      <c r="B5" s="263"/>
      <c r="C5" s="259" t="s">
        <v>139</v>
      </c>
      <c r="D5" s="260"/>
      <c r="E5" s="260"/>
      <c r="F5" s="261"/>
      <c r="G5" s="72" t="s">
        <v>140</v>
      </c>
      <c r="H5" s="72" t="s">
        <v>141</v>
      </c>
      <c r="I5" s="259" t="s">
        <v>142</v>
      </c>
      <c r="J5" s="260"/>
      <c r="K5" s="260"/>
      <c r="L5" s="261"/>
      <c r="M5" s="204" t="s">
        <v>25</v>
      </c>
      <c r="N5" s="205"/>
    </row>
    <row r="6" spans="1:14" ht="15" customHeight="1" x14ac:dyDescent="0.25">
      <c r="A6" s="264"/>
      <c r="B6" s="265"/>
      <c r="C6" s="256" t="s">
        <v>145</v>
      </c>
      <c r="D6" s="257"/>
      <c r="E6" s="257"/>
      <c r="F6" s="257"/>
      <c r="G6" s="257"/>
      <c r="H6" s="257"/>
      <c r="I6" s="257"/>
      <c r="J6" s="257"/>
      <c r="K6" s="257"/>
      <c r="L6" s="258"/>
      <c r="M6" s="266" t="s">
        <v>57</v>
      </c>
      <c r="N6" s="267"/>
    </row>
    <row r="7" spans="1:14" ht="258" customHeight="1" x14ac:dyDescent="0.25">
      <c r="A7" s="95" t="s">
        <v>147</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ht="75" x14ac:dyDescent="0.25">
      <c r="A8" s="75" t="s">
        <v>190</v>
      </c>
      <c r="B8" s="75" t="s">
        <v>224</v>
      </c>
      <c r="C8" s="76" t="s">
        <v>120</v>
      </c>
      <c r="D8" s="76"/>
      <c r="E8" s="76" t="s">
        <v>120</v>
      </c>
      <c r="F8" s="76"/>
      <c r="G8" s="76"/>
      <c r="H8" s="76" t="s">
        <v>120</v>
      </c>
      <c r="I8" s="76"/>
      <c r="J8" s="76"/>
      <c r="K8" s="76"/>
      <c r="L8" s="76"/>
      <c r="M8" s="76" t="s">
        <v>225</v>
      </c>
      <c r="N8" s="76" t="s">
        <v>226</v>
      </c>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6">
    <mergeCell ref="A5:B6"/>
    <mergeCell ref="C5:F5"/>
    <mergeCell ref="I5:L5"/>
    <mergeCell ref="M5:N5"/>
    <mergeCell ref="C6:L6"/>
    <mergeCell ref="M6:N6"/>
  </mergeCells>
  <conditionalFormatting sqref="C8:C22">
    <cfRule type="expression" dxfId="53" priority="9">
      <formula>IF(OR(ISNUMBER(SEARCH("H350",#REF!)),ISNUMBER(SEARCH("H350",#REF!))),"True","")</formula>
    </cfRule>
  </conditionalFormatting>
  <conditionalFormatting sqref="D8:D22">
    <cfRule type="expression" dxfId="52" priority="7">
      <formula>IF(OR(ISNUMBER(SEARCH("H362",#REF!)),ISNUMBER(SEARCH("H362",#REF!))),"True","")</formula>
    </cfRule>
    <cfRule type="expression" dxfId="51" priority="8">
      <formula>IF(OR(ISNUMBER(SEARCH("H361",#REF!)),ISNUMBER(SEARCH("H361",#REF!))),"True","")</formula>
    </cfRule>
  </conditionalFormatting>
  <conditionalFormatting sqref="H8:H22">
    <cfRule type="expression" dxfId="50" priority="1">
      <formula>IF(OR(ISNUMBER(SEARCH("H373",#REF!)),ISNUMBER(SEARCH("H373",#REF!))),"True","")</formula>
    </cfRule>
    <cfRule type="expression" dxfId="49" priority="2">
      <formula>IF(OR(ISNUMBER(SEARCH("H372",#REF!)),ISNUMBER(SEARCH("H372",#REF!))),"True","")</formula>
    </cfRule>
    <cfRule type="expression" dxfId="48" priority="3">
      <formula>IF(OR(ISNUMBER(SEARCH("H361",#REF!)),ISNUMBER(SEARCH("H361",#REF!))),"True","")</formula>
    </cfRule>
    <cfRule type="expression" dxfId="47" priority="4">
      <formula>IF(OR(ISNUMBER(SEARCH("H360",#REF!)),ISNUMBER(SEARCH("H360",#REF!))),"True","")</formula>
    </cfRule>
    <cfRule type="expression" dxfId="46" priority="5">
      <formula>IF(OR(ISNUMBER(SEARCH("H340",#REF!)),ISNUMBER(SEARCH("H340",#REF!))),"True","")</formula>
    </cfRule>
    <cfRule type="expression" dxfId="45" priority="6">
      <formula>IF(OR(ISNUMBER(SEARCH("H350",#REF!)),ISNUMBER(SEARCH("H350",#REF!))),"True","")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4045-6FE8-4B1A-8E97-9AEF17E835C1}">
  <sheetPr codeName="Sheet14">
    <tabColor theme="5" tint="0.39997558519241921"/>
  </sheetPr>
  <dimension ref="A1:AY29"/>
  <sheetViews>
    <sheetView topLeftCell="F1" workbookViewId="0">
      <selection activeCell="I14" sqref="I14"/>
    </sheetView>
  </sheetViews>
  <sheetFormatPr defaultColWidth="9.140625" defaultRowHeight="15" x14ac:dyDescent="0.25"/>
  <cols>
    <col min="1" max="1" width="21.42578125" style="1" customWidth="1"/>
    <col min="2" max="2" width="18.5703125" style="1" customWidth="1"/>
    <col min="3" max="3" width="20.85546875" style="1" customWidth="1"/>
    <col min="4" max="4" width="17" style="1" customWidth="1"/>
    <col min="5" max="6" width="15.7109375" style="1" customWidth="1"/>
    <col min="7" max="7" width="17.5703125" style="1" customWidth="1"/>
    <col min="8" max="8" width="24.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15" width="3.28515625" style="1" bestFit="1" customWidth="1"/>
    <col min="16" max="16" width="5.7109375" style="1" bestFit="1" customWidth="1"/>
    <col min="17" max="17" width="3.28515625" style="1" bestFit="1" customWidth="1"/>
    <col min="18" max="19" width="5.7109375" style="1" bestFit="1" customWidth="1"/>
    <col min="20" max="20" width="4.140625" style="1" customWidth="1"/>
    <col min="21" max="21" width="5.7109375" style="1" bestFit="1" customWidth="1"/>
    <col min="22" max="24" width="3.28515625" style="1" bestFit="1" customWidth="1"/>
    <col min="25" max="25" width="5.7109375" style="1" bestFit="1" customWidth="1"/>
    <col min="26" max="27" width="3.28515625" style="1" bestFit="1" customWidth="1"/>
    <col min="28" max="28" width="5.7109375" style="1" bestFit="1" customWidth="1"/>
    <col min="29" max="30" width="3.28515625" style="1" bestFit="1" customWidth="1"/>
    <col min="31" max="31" width="3.42578125" style="1" customWidth="1"/>
    <col min="32" max="33" width="3.28515625" style="1" bestFit="1" customWidth="1"/>
    <col min="34" max="34" width="10.5703125" style="1" bestFit="1" customWidth="1"/>
    <col min="35" max="39" width="5.7109375" style="1" bestFit="1" customWidth="1"/>
    <col min="40" max="41" width="3.28515625" style="1" bestFit="1" customWidth="1"/>
    <col min="42" max="42" width="5.7109375" style="1" bestFit="1" customWidth="1"/>
    <col min="43" max="43" width="3.5703125" style="1" customWidth="1"/>
    <col min="44" max="44" width="3.28515625" style="1" bestFit="1" customWidth="1"/>
    <col min="45" max="46" width="18.5703125" style="1" customWidth="1"/>
    <col min="47" max="47" width="14.5703125" style="1" customWidth="1"/>
    <col min="48" max="48" width="24.85546875" style="1" customWidth="1"/>
    <col min="49" max="49" width="25.140625" style="1" customWidth="1"/>
    <col min="50" max="50" width="14.42578125" style="1" customWidth="1"/>
    <col min="51" max="51" width="16.28515625" style="1" customWidth="1"/>
    <col min="52" max="52" width="8.140625" style="1" customWidth="1"/>
    <col min="53" max="16384" width="9.140625" style="1"/>
  </cols>
  <sheetData>
    <row r="1" spans="1:51" ht="21" x14ac:dyDescent="0.25">
      <c r="A1" s="12" t="s">
        <v>27</v>
      </c>
      <c r="B1" s="12"/>
      <c r="C1" s="12"/>
      <c r="D1" s="12"/>
      <c r="E1" s="12"/>
      <c r="F1" s="12"/>
      <c r="G1" s="12"/>
      <c r="H1" s="12"/>
      <c r="I1" s="8"/>
      <c r="J1" s="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11"/>
      <c r="AT1" s="11"/>
      <c r="AU1" s="11"/>
      <c r="AV1" s="11"/>
      <c r="AW1" s="10"/>
      <c r="AX1" s="10"/>
      <c r="AY1" s="10"/>
    </row>
    <row r="2" spans="1:51" ht="14.45" customHeight="1" x14ac:dyDescent="0.25">
      <c r="A2" s="15" t="s">
        <v>108</v>
      </c>
      <c r="B2" s="336" t="s">
        <v>109</v>
      </c>
      <c r="C2" s="337"/>
      <c r="D2" s="14" t="s">
        <v>17</v>
      </c>
      <c r="E2" s="18" t="s">
        <v>18</v>
      </c>
      <c r="F2" s="13"/>
      <c r="G2" s="13"/>
      <c r="H2" s="13"/>
      <c r="I2" s="5"/>
      <c r="J2" s="6"/>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9"/>
      <c r="AT2" s="9"/>
      <c r="AU2" s="9"/>
      <c r="AV2" s="9"/>
      <c r="AW2" s="10"/>
      <c r="AX2" s="10"/>
      <c r="AY2" s="10"/>
    </row>
    <row r="3" spans="1:51" ht="16.149999999999999" customHeight="1" x14ac:dyDescent="0.25">
      <c r="A3" s="15" t="s">
        <v>110</v>
      </c>
      <c r="B3" s="336" t="s">
        <v>111</v>
      </c>
      <c r="C3" s="337"/>
      <c r="D3" s="14" t="s">
        <v>19</v>
      </c>
      <c r="E3" s="18" t="s">
        <v>20</v>
      </c>
      <c r="F3" s="13"/>
      <c r="G3" s="13"/>
      <c r="H3" s="13"/>
      <c r="I3" s="5"/>
      <c r="J3" s="6"/>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9"/>
      <c r="AT3" s="9"/>
      <c r="AU3" s="9"/>
      <c r="AV3" s="9"/>
      <c r="AW3" s="10"/>
      <c r="AX3" s="10"/>
      <c r="AY3" s="10"/>
    </row>
    <row r="4" spans="1:51" ht="32.25" thickBot="1" x14ac:dyDescent="0.3">
      <c r="A4" s="16" t="s">
        <v>117</v>
      </c>
      <c r="B4" s="338" t="s">
        <v>1</v>
      </c>
      <c r="C4" s="339"/>
      <c r="D4" s="15" t="s">
        <v>21</v>
      </c>
      <c r="E4" s="18" t="s">
        <v>28</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3"/>
      <c r="AT4" s="3"/>
      <c r="AU4" s="3"/>
      <c r="AV4" s="3"/>
      <c r="AW4" s="3"/>
      <c r="AX4" s="3"/>
      <c r="AY4" s="3"/>
    </row>
    <row r="5" spans="1:51" ht="15.75" x14ac:dyDescent="0.25">
      <c r="A5" s="340" t="s">
        <v>116</v>
      </c>
      <c r="B5" s="341"/>
      <c r="C5" s="341"/>
      <c r="D5" s="341"/>
      <c r="E5" s="341"/>
      <c r="F5" s="341"/>
      <c r="G5" s="341"/>
      <c r="H5" s="342"/>
      <c r="I5" s="344" t="s">
        <v>24</v>
      </c>
      <c r="J5" s="334" t="s">
        <v>60</v>
      </c>
      <c r="K5" s="334"/>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204" t="s">
        <v>25</v>
      </c>
      <c r="AT5" s="204"/>
      <c r="AU5" s="204"/>
      <c r="AV5" s="204"/>
      <c r="AW5" s="205"/>
      <c r="AX5" s="205"/>
      <c r="AY5" s="205"/>
    </row>
    <row r="6" spans="1:51" x14ac:dyDescent="0.2">
      <c r="A6" s="264"/>
      <c r="B6" s="265"/>
      <c r="C6" s="265"/>
      <c r="D6" s="265"/>
      <c r="E6" s="265"/>
      <c r="F6" s="265"/>
      <c r="G6" s="265"/>
      <c r="H6" s="343"/>
      <c r="I6" s="345"/>
      <c r="J6" s="331" t="s">
        <v>115</v>
      </c>
      <c r="K6" s="331"/>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202" t="s">
        <v>57</v>
      </c>
      <c r="AT6" s="203"/>
      <c r="AU6" s="203"/>
      <c r="AV6" s="203"/>
      <c r="AW6" s="203"/>
      <c r="AX6" s="203"/>
      <c r="AY6" s="203"/>
    </row>
    <row r="7" spans="1:51" ht="258" customHeight="1" x14ac:dyDescent="0.2">
      <c r="A7" s="32" t="s">
        <v>101</v>
      </c>
      <c r="B7" s="33" t="s">
        <v>103</v>
      </c>
      <c r="C7" s="33" t="s">
        <v>104</v>
      </c>
      <c r="D7" s="47" t="s">
        <v>30</v>
      </c>
      <c r="E7" s="34" t="s">
        <v>102</v>
      </c>
      <c r="F7" s="31" t="s">
        <v>105</v>
      </c>
      <c r="G7" s="31" t="s">
        <v>106</v>
      </c>
      <c r="H7" s="34" t="s">
        <v>55</v>
      </c>
      <c r="I7" s="33" t="s">
        <v>107</v>
      </c>
      <c r="J7" s="17" t="s">
        <v>65</v>
      </c>
      <c r="K7" s="17" t="s">
        <v>66</v>
      </c>
      <c r="L7" s="17" t="s">
        <v>67</v>
      </c>
      <c r="M7" s="17" t="s">
        <v>68</v>
      </c>
      <c r="N7" s="17" t="s">
        <v>69</v>
      </c>
      <c r="O7" s="17" t="s">
        <v>64</v>
      </c>
      <c r="P7" s="17" t="s">
        <v>70</v>
      </c>
      <c r="Q7" s="17" t="s">
        <v>71</v>
      </c>
      <c r="R7" s="17" t="s">
        <v>72</v>
      </c>
      <c r="S7" s="17" t="s">
        <v>73</v>
      </c>
      <c r="T7" s="17" t="s">
        <v>74</v>
      </c>
      <c r="U7" s="17" t="s">
        <v>75</v>
      </c>
      <c r="V7" s="17" t="s">
        <v>76</v>
      </c>
      <c r="W7" s="17" t="s">
        <v>77</v>
      </c>
      <c r="X7" s="44" t="s">
        <v>78</v>
      </c>
      <c r="Y7" s="44" t="s">
        <v>79</v>
      </c>
      <c r="Z7" s="44" t="s">
        <v>80</v>
      </c>
      <c r="AA7" s="44" t="s">
        <v>81</v>
      </c>
      <c r="AB7" s="17" t="s">
        <v>82</v>
      </c>
      <c r="AC7" s="17" t="s">
        <v>83</v>
      </c>
      <c r="AD7" s="17" t="s">
        <v>84</v>
      </c>
      <c r="AE7" s="17" t="s">
        <v>85</v>
      </c>
      <c r="AF7" s="17" t="s">
        <v>86</v>
      </c>
      <c r="AG7" s="17" t="s">
        <v>87</v>
      </c>
      <c r="AH7" s="44" t="s">
        <v>88</v>
      </c>
      <c r="AI7" s="17" t="s">
        <v>89</v>
      </c>
      <c r="AJ7" s="17" t="s">
        <v>90</v>
      </c>
      <c r="AK7" s="44" t="s">
        <v>91</v>
      </c>
      <c r="AL7" s="17" t="s">
        <v>92</v>
      </c>
      <c r="AM7" s="17" t="s">
        <v>93</v>
      </c>
      <c r="AN7" s="44" t="s">
        <v>94</v>
      </c>
      <c r="AO7" s="44" t="s">
        <v>95</v>
      </c>
      <c r="AP7" s="44" t="s">
        <v>96</v>
      </c>
      <c r="AQ7" s="44" t="s">
        <v>97</v>
      </c>
      <c r="AR7" s="17" t="s">
        <v>98</v>
      </c>
      <c r="AS7" s="58" t="s">
        <v>56</v>
      </c>
      <c r="AT7" s="58" t="s">
        <v>58</v>
      </c>
      <c r="AU7" s="58" t="s">
        <v>59</v>
      </c>
      <c r="AV7" s="58" t="s">
        <v>112</v>
      </c>
      <c r="AW7" s="58" t="s">
        <v>61</v>
      </c>
      <c r="AX7" s="59" t="s">
        <v>26</v>
      </c>
      <c r="AY7" s="59" t="s">
        <v>113</v>
      </c>
    </row>
    <row r="8" spans="1:51" s="11" customFormat="1" x14ac:dyDescent="0.25">
      <c r="A8" s="38"/>
      <c r="B8" s="39"/>
      <c r="C8" s="40"/>
      <c r="D8" s="38" t="s">
        <v>120</v>
      </c>
      <c r="E8" s="38"/>
      <c r="F8" s="41"/>
      <c r="G8" s="41">
        <f>C8*F8</f>
        <v>0</v>
      </c>
      <c r="H8" s="41" t="s">
        <v>100</v>
      </c>
      <c r="I8" s="38" t="str">
        <f>IF(D8="","",IF(AND(J8="",K8="",K8="",L8="",N8="",O8="",P8="",Q8="",T8="",U8="",X8="",Y8="",Z8="",AA8="",AB8="",AC8="",AD8="",AE8="",AF8="",AG8="",AH8="",AI8="",AJ8="",AK8="",AL8="",AM8="",AN8="",AO8="",AP8="",AQ8=""),"BASTA",IF(AND(J8="",L8="",N8="",P8="",Q8="",T8="",U8="",Y8="",Z8="",AA8="",AB8="",AC8="",AD8="",AE8="",AF8=""),"BETA","DEKLARERAD")))</f>
        <v>BASTA</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row>
    <row r="9" spans="1:51" s="11" customFormat="1" x14ac:dyDescent="0.25">
      <c r="A9" s="38"/>
      <c r="B9" s="39"/>
      <c r="C9" s="40"/>
      <c r="D9" s="38"/>
      <c r="E9" s="38"/>
      <c r="F9" s="41"/>
      <c r="G9" s="41">
        <f t="shared" ref="G9:G22" si="0">C9*F9</f>
        <v>0</v>
      </c>
      <c r="H9" s="41"/>
      <c r="I9" s="38" t="str">
        <f t="shared" ref="I9:I22" si="1">IF(E9="","",IF(AND(J9="",K9="",K9="",L9="",N9="",O9="",P9="",Q9="",T9="",U9="",X9="",Y9="",Z9="",AA9="",AB9="",AC9="",AD9="",AE9="",AF9="",AG9="",AH9="",AI9="",AJ9="",AK9="",AL9="",AM9="",AN9="",AO9="",AP9="",AQ9=""),"BASTA",IF(AND(J9="",L9="",N9="",P9="",Q9="",T9="",U9="",Y9="",Z9="",AA9="",AB9="",AC9="",AD9="",AE9="",AF9=""),"BETA","DEKLARERAD")))</f>
        <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row>
    <row r="10" spans="1:51" s="11" customFormat="1" x14ac:dyDescent="0.25">
      <c r="A10" s="38"/>
      <c r="B10" s="39"/>
      <c r="C10" s="40"/>
      <c r="D10" s="38"/>
      <c r="E10" s="38"/>
      <c r="F10" s="41"/>
      <c r="G10" s="41">
        <f t="shared" si="0"/>
        <v>0</v>
      </c>
      <c r="H10" s="41"/>
      <c r="I10" s="38" t="str">
        <f t="shared" si="1"/>
        <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51" s="11" customFormat="1" x14ac:dyDescent="0.25">
      <c r="A11" s="38"/>
      <c r="B11" s="39"/>
      <c r="C11" s="40"/>
      <c r="D11" s="38"/>
      <c r="E11" s="38"/>
      <c r="F11" s="41"/>
      <c r="G11" s="41">
        <f t="shared" si="0"/>
        <v>0</v>
      </c>
      <c r="H11" s="41"/>
      <c r="I11" s="38" t="str">
        <f t="shared" si="1"/>
        <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51" s="11" customFormat="1" x14ac:dyDescent="0.25">
      <c r="A12" s="38"/>
      <c r="B12" s="39"/>
      <c r="C12" s="40"/>
      <c r="D12" s="38"/>
      <c r="E12" s="38"/>
      <c r="F12" s="41"/>
      <c r="G12" s="41">
        <f t="shared" si="0"/>
        <v>0</v>
      </c>
      <c r="H12" s="41"/>
      <c r="I12" s="38" t="str">
        <f t="shared" si="1"/>
        <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51" s="11" customFormat="1" x14ac:dyDescent="0.25">
      <c r="A13" s="38"/>
      <c r="B13" s="39"/>
      <c r="C13" s="40"/>
      <c r="D13" s="38"/>
      <c r="E13" s="38"/>
      <c r="F13" s="41"/>
      <c r="G13" s="41">
        <f t="shared" si="0"/>
        <v>0</v>
      </c>
      <c r="H13" s="41"/>
      <c r="I13" s="38" t="str">
        <f t="shared" si="1"/>
        <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s="11" customFormat="1" x14ac:dyDescent="0.25">
      <c r="A14" s="38"/>
      <c r="B14" s="39"/>
      <c r="C14" s="40"/>
      <c r="D14" s="38"/>
      <c r="E14" s="38"/>
      <c r="F14" s="41"/>
      <c r="G14" s="41">
        <f t="shared" si="0"/>
        <v>0</v>
      </c>
      <c r="H14" s="41"/>
      <c r="I14" s="38" t="str">
        <f t="shared" si="1"/>
        <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s="11" customFormat="1" x14ac:dyDescent="0.25">
      <c r="A15" s="38"/>
      <c r="B15" s="39"/>
      <c r="C15" s="40"/>
      <c r="D15" s="38"/>
      <c r="E15" s="38"/>
      <c r="F15" s="41"/>
      <c r="G15" s="41">
        <f t="shared" si="0"/>
        <v>0</v>
      </c>
      <c r="H15" s="41"/>
      <c r="I15" s="38" t="str">
        <f t="shared" si="1"/>
        <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s="11" customFormat="1" x14ac:dyDescent="0.25">
      <c r="A16" s="38"/>
      <c r="B16" s="39"/>
      <c r="C16" s="40"/>
      <c r="D16" s="38"/>
      <c r="E16" s="38"/>
      <c r="F16" s="41"/>
      <c r="G16" s="41">
        <f t="shared" si="0"/>
        <v>0</v>
      </c>
      <c r="H16" s="41"/>
      <c r="I16" s="38" t="str">
        <f t="shared" si="1"/>
        <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s="11" customFormat="1" x14ac:dyDescent="0.25">
      <c r="A17" s="38"/>
      <c r="B17" s="39"/>
      <c r="C17" s="40"/>
      <c r="D17" s="38"/>
      <c r="E17" s="38"/>
      <c r="F17" s="41"/>
      <c r="G17" s="41">
        <f t="shared" si="0"/>
        <v>0</v>
      </c>
      <c r="H17" s="41"/>
      <c r="I17" s="38" t="str">
        <f t="shared" si="1"/>
        <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1:51" s="11" customFormat="1" x14ac:dyDescent="0.25">
      <c r="A18" s="38"/>
      <c r="B18" s="39"/>
      <c r="C18" s="40"/>
      <c r="D18" s="38"/>
      <c r="E18" s="38"/>
      <c r="F18" s="41"/>
      <c r="G18" s="41">
        <f t="shared" si="0"/>
        <v>0</v>
      </c>
      <c r="H18" s="41"/>
      <c r="I18" s="38" t="str">
        <f t="shared" si="1"/>
        <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1:51" s="11" customFormat="1" x14ac:dyDescent="0.25">
      <c r="A19" s="38"/>
      <c r="B19" s="39"/>
      <c r="C19" s="40"/>
      <c r="D19" s="38"/>
      <c r="E19" s="38"/>
      <c r="F19" s="41"/>
      <c r="G19" s="41">
        <f t="shared" si="0"/>
        <v>0</v>
      </c>
      <c r="H19" s="41"/>
      <c r="I19" s="38" t="str">
        <f t="shared" si="1"/>
        <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row>
    <row r="20" spans="1:51" s="11" customFormat="1" x14ac:dyDescent="0.25">
      <c r="A20" s="38"/>
      <c r="B20" s="39"/>
      <c r="C20" s="40"/>
      <c r="D20" s="38"/>
      <c r="E20" s="38"/>
      <c r="F20" s="41"/>
      <c r="G20" s="41">
        <f t="shared" si="0"/>
        <v>0</v>
      </c>
      <c r="H20" s="41"/>
      <c r="I20" s="38" t="str">
        <f t="shared" si="1"/>
        <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row>
    <row r="21" spans="1:51" s="11" customFormat="1" x14ac:dyDescent="0.25">
      <c r="A21" s="38"/>
      <c r="B21" s="39"/>
      <c r="C21" s="40"/>
      <c r="D21" s="38"/>
      <c r="E21" s="38"/>
      <c r="F21" s="41"/>
      <c r="G21" s="41">
        <f t="shared" si="0"/>
        <v>0</v>
      </c>
      <c r="H21" s="41"/>
      <c r="I21" s="38" t="str">
        <f t="shared" si="1"/>
        <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row>
    <row r="22" spans="1:51" s="11" customFormat="1" x14ac:dyDescent="0.25">
      <c r="A22" s="38"/>
      <c r="B22" s="39"/>
      <c r="C22" s="40"/>
      <c r="D22" s="38"/>
      <c r="E22" s="38"/>
      <c r="F22" s="41"/>
      <c r="G22" s="41">
        <f t="shared" si="0"/>
        <v>0</v>
      </c>
      <c r="H22" s="41"/>
      <c r="I22" s="38" t="str">
        <f t="shared" si="1"/>
        <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row>
    <row r="23" spans="1:51" x14ac:dyDescent="0.25">
      <c r="A23" s="49"/>
      <c r="B23" s="50"/>
      <c r="C23" s="51"/>
      <c r="D23" s="36"/>
      <c r="E23" s="36"/>
      <c r="F23" s="37"/>
      <c r="G23" s="37"/>
      <c r="H23" s="42"/>
      <c r="I23" s="42"/>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35"/>
      <c r="AT23" s="35"/>
      <c r="AU23" s="35"/>
      <c r="AV23" s="35"/>
      <c r="AW23" s="35"/>
      <c r="AX23" s="35"/>
      <c r="AY23" s="35"/>
    </row>
    <row r="24" spans="1:51" ht="15" customHeight="1" x14ac:dyDescent="0.25">
      <c r="A24" s="36"/>
      <c r="B24" s="52"/>
      <c r="C24" s="53"/>
      <c r="D24" s="36"/>
      <c r="E24" s="36"/>
      <c r="F24" s="37"/>
      <c r="G24" s="60" t="s">
        <v>62</v>
      </c>
      <c r="H24" s="61"/>
      <c r="J24" s="55"/>
      <c r="K24" s="55"/>
      <c r="L24" s="55"/>
      <c r="M24" s="55"/>
      <c r="N24" s="55"/>
      <c r="O24" s="55"/>
      <c r="P24" s="55"/>
      <c r="Q24" s="55"/>
      <c r="R24" s="55"/>
      <c r="S24" s="55"/>
      <c r="T24" s="55"/>
      <c r="U24" s="55"/>
      <c r="V24" s="55"/>
      <c r="W24" s="55"/>
      <c r="X24" s="45"/>
      <c r="Y24" s="45"/>
      <c r="Z24" s="45"/>
      <c r="AA24" s="45"/>
      <c r="AB24" s="55"/>
      <c r="AC24" s="55"/>
      <c r="AD24" s="55"/>
      <c r="AE24" s="55"/>
      <c r="AF24" s="55"/>
      <c r="AG24" s="55"/>
      <c r="AH24" s="45"/>
      <c r="AI24" s="55"/>
      <c r="AJ24" s="55"/>
      <c r="AK24" s="45"/>
      <c r="AL24" s="55"/>
      <c r="AM24" s="55"/>
      <c r="AN24" s="45"/>
      <c r="AO24" s="45"/>
      <c r="AP24" s="45"/>
      <c r="AQ24" s="45"/>
      <c r="AR24" s="55"/>
      <c r="AS24" s="35"/>
      <c r="AT24" s="35"/>
      <c r="AU24" s="35"/>
      <c r="AV24" s="35"/>
      <c r="AW24" s="35"/>
      <c r="AX24" s="35"/>
      <c r="AY24" s="35"/>
    </row>
    <row r="25" spans="1:51" ht="30" x14ac:dyDescent="0.25">
      <c r="A25" s="48"/>
      <c r="B25" s="2"/>
      <c r="C25" s="2"/>
      <c r="D25" s="2"/>
      <c r="E25" s="2"/>
      <c r="F25" s="2"/>
      <c r="G25" s="56" t="s">
        <v>63</v>
      </c>
      <c r="H25" s="57" t="str">
        <f>IF(AND(J24="",K24="",L24="",M24="",N24="",O24="",P24="",Q24="",T24="",U24="",X24="",Y24="",Z24="",AA24="",AB24="",AC24="",AD24="",AE24="",AF24="",AG24="",AH24="",AI24="",AJ24="",AK24="",AL24="",AM24="",AN24="",AO24="",AP24="",AQ24=""),"BASTA",IF(AND(J24="",L24="",N24="",P24="",Q24="",T24="",U24="",Y24="",Z24="",AA24="",AB24="",AC24="",AD24="",AE24="",AF24=""),"BETA","DEKLARERA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7" spans="1:51" x14ac:dyDescent="0.25">
      <c r="A27" s="188" t="s">
        <v>29</v>
      </c>
      <c r="B27" s="188"/>
      <c r="C27" s="188"/>
      <c r="D27" s="188"/>
      <c r="E27" s="188"/>
      <c r="F27" s="188"/>
      <c r="G27" s="188"/>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46"/>
    </row>
    <row r="28" spans="1:51" x14ac:dyDescent="0.25">
      <c r="H28" s="333" t="s">
        <v>114</v>
      </c>
      <c r="I28" s="333"/>
    </row>
    <row r="29" spans="1:51" x14ac:dyDescent="0.25">
      <c r="H29" s="226" t="s">
        <v>99</v>
      </c>
      <c r="I29" s="226"/>
    </row>
  </sheetData>
  <mergeCells count="12">
    <mergeCell ref="H29:I29"/>
    <mergeCell ref="B2:C2"/>
    <mergeCell ref="B3:C3"/>
    <mergeCell ref="B4:C4"/>
    <mergeCell ref="A5:H6"/>
    <mergeCell ref="I5:I6"/>
    <mergeCell ref="AS5:AY5"/>
    <mergeCell ref="J6:AR6"/>
    <mergeCell ref="AS6:AY6"/>
    <mergeCell ref="A27:G27"/>
    <mergeCell ref="H28:I28"/>
    <mergeCell ref="J5:AR5"/>
  </mergeCells>
  <conditionalFormatting sqref="H25">
    <cfRule type="expression" dxfId="44" priority="1">
      <formula>$H$25="DEKLARERAD"</formula>
    </cfRule>
    <cfRule type="expression" dxfId="43" priority="2">
      <formula>$H$25="BETA"</formula>
    </cfRule>
    <cfRule type="expression" dxfId="42" priority="3">
      <formula>$H$25="BASTA"</formula>
    </cfRule>
  </conditionalFormatting>
  <conditionalFormatting sqref="J8:J22">
    <cfRule type="expression" dxfId="41" priority="45">
      <formula>IF(OR(ISNUMBER(SEARCH("H350",H8)),ISNUMBER(SEARCH("H350",H8))),"True","")</formula>
    </cfRule>
  </conditionalFormatting>
  <conditionalFormatting sqref="K8:K22">
    <cfRule type="expression" dxfId="40" priority="44">
      <formula>IF(OR(ISNUMBER(SEARCH("H351",H8)),ISNUMBER(SEARCH("H351",H8))),"True","")</formula>
    </cfRule>
  </conditionalFormatting>
  <conditionalFormatting sqref="L8:L22">
    <cfRule type="expression" dxfId="39" priority="43">
      <formula>IF(OR(ISNUMBER(SEARCH("H340",H8)),ISNUMBER(SEARCH("H340",H8))),"True","")</formula>
    </cfRule>
  </conditionalFormatting>
  <conditionalFormatting sqref="M8:M22">
    <cfRule type="expression" dxfId="38" priority="42">
      <formula>IF(OR(ISNUMBER(SEARCH("H341",H8)),ISNUMBER(SEARCH("H341",H8))),"True","")</formula>
    </cfRule>
  </conditionalFormatting>
  <conditionalFormatting sqref="N8:N22">
    <cfRule type="expression" dxfId="37" priority="41">
      <formula>IF(OR(ISNUMBER(SEARCH("H360",H8)),ISNUMBER(SEARCH("H360",H8))),"True","")</formula>
    </cfRule>
  </conditionalFormatting>
  <conditionalFormatting sqref="O8:O22">
    <cfRule type="expression" dxfId="36" priority="40">
      <formula>IF(OR(ISNUMBER(SEARCH("H361",H8)),ISNUMBER(SEARCH("H361",H8))),"True","")</formula>
    </cfRule>
    <cfRule type="expression" dxfId="35" priority="39">
      <formula>IF(OR(ISNUMBER(SEARCH("H362",H8)),ISNUMBER(SEARCH("H362",H8))),"True","")</formula>
    </cfRule>
  </conditionalFormatting>
  <conditionalFormatting sqref="T8:T22">
    <cfRule type="expression" dxfId="34" priority="35">
      <formula>IF(OR(ISNUMBER(SEARCH("H361",H8)),ISNUMBER(SEARCH("H361",H8))),"True","")</formula>
    </cfRule>
    <cfRule type="expression" dxfId="33" priority="38">
      <formula>IF(OR(ISNUMBER(SEARCH("H350",H8)),ISNUMBER(SEARCH("H350",H8))),"True","")</formula>
    </cfRule>
    <cfRule type="expression" dxfId="32" priority="37">
      <formula>IF(OR(ISNUMBER(SEARCH("H340",H8)),ISNUMBER(SEARCH("H340",H8))),"True","")</formula>
    </cfRule>
    <cfRule type="expression" dxfId="31" priority="36">
      <formula>IF(OR(ISNUMBER(SEARCH("H360",H8)),ISNUMBER(SEARCH("H360",H8))),"True","")</formula>
    </cfRule>
    <cfRule type="expression" dxfId="30" priority="34">
      <formula>IF(OR(ISNUMBER(SEARCH("H372",H8)),ISNUMBER(SEARCH("H372",H8))),"True","")</formula>
    </cfRule>
    <cfRule type="expression" dxfId="29" priority="33">
      <formula>IF(OR(ISNUMBER(SEARCH("H373",H8)),ISNUMBER(SEARCH("H373",H8))),"True","")</formula>
    </cfRule>
  </conditionalFormatting>
  <conditionalFormatting sqref="AB8:AB22">
    <cfRule type="expression" dxfId="28" priority="32">
      <formula>IF(OR(ISNUMBER(SEARCH("H420",H8)),ISNUMBER(SEARCH("H420",H8))),"True","")</formula>
    </cfRule>
  </conditionalFormatting>
  <conditionalFormatting sqref="AD8:AD22">
    <cfRule type="expression" dxfId="27" priority="31">
      <formula>IF(OR(ISNUMBER(SEARCH("H334",H8)),ISNUMBER(SEARCH("H334",H8))),"True","")</formula>
    </cfRule>
  </conditionalFormatting>
  <conditionalFormatting sqref="AE8:AE22">
    <cfRule type="expression" dxfId="26" priority="30">
      <formula>IF(OR(ISNUMBER(SEARCH("H334",H8)),ISNUMBER(SEARCH("H334",H8))),"True","")</formula>
    </cfRule>
  </conditionalFormatting>
  <conditionalFormatting sqref="AF8:AF22">
    <cfRule type="expression" dxfId="25" priority="29">
      <formula>IF(OR(ISNUMBER(SEARCH("H317",H8)),ISNUMBER(SEARCH("H317",H8))),"True","")</formula>
    </cfRule>
  </conditionalFormatting>
  <conditionalFormatting sqref="AG8:AG22">
    <cfRule type="expression" dxfId="24" priority="28">
      <formula>IF(OR(ISNUMBER(SEARCH("H317",H8)),ISNUMBER(SEARCH("H317",H8))),"True","")</formula>
    </cfRule>
  </conditionalFormatting>
  <conditionalFormatting sqref="AH8:AH22">
    <cfRule type="expression" dxfId="23" priority="22">
      <formula>IF(OR(ISNUMBER(SEARCH("H331",H8)),ISNUMBER(SEARCH("H331",H8))),"True","")</formula>
    </cfRule>
    <cfRule type="expression" dxfId="22" priority="23">
      <formula>IF(OR(ISNUMBER(SEARCH("H330",H8)),ISNUMBER(SEARCH("H330",H8))),"True","")</formula>
    </cfRule>
    <cfRule type="expression" dxfId="21" priority="24">
      <formula>IF(OR(ISNUMBER(SEARCH("H311",H8)),ISNUMBER(SEARCH("H311",H8))),"True","")</formula>
    </cfRule>
    <cfRule type="expression" dxfId="20" priority="25">
      <formula>IF(OR(ISNUMBER(SEARCH("H310",H8)),ISNUMBER(SEARCH("H310",H8))),"True","")</formula>
    </cfRule>
    <cfRule type="expression" dxfId="19" priority="26">
      <formula>IF(OR(ISNUMBER(SEARCH("H301",H8)),ISNUMBER(SEARCH("H301",H8))),"True","")</formula>
    </cfRule>
    <cfRule type="expression" dxfId="18" priority="27">
      <formula>IF(OR(ISNUMBER(SEARCH("H300",H8)),ISNUMBER(SEARCH("H300",H8))),"True","")</formula>
    </cfRule>
  </conditionalFormatting>
  <conditionalFormatting sqref="AI8:AI22">
    <cfRule type="expression" dxfId="17" priority="21">
      <formula>IF(OR(ISNUMBER(SEARCH("H370",H8)),ISNUMBER(SEARCH("H370",H8))),"True","")</formula>
    </cfRule>
  </conditionalFormatting>
  <conditionalFormatting sqref="AJ8:AJ22">
    <cfRule type="expression" dxfId="16" priority="20">
      <formula>IF(OR(ISNUMBER(SEARCH("H371",H8)),ISNUMBER(SEARCH("H371",H8))),"True","")</formula>
    </cfRule>
  </conditionalFormatting>
  <conditionalFormatting sqref="AK8:AK22">
    <cfRule type="expression" dxfId="15" priority="19">
      <formula>IF(OR(ISNUMBER(SEARCH("H304",H8)),ISNUMBER(SEARCH("H304",H8))),"True","")</formula>
    </cfRule>
  </conditionalFormatting>
  <conditionalFormatting sqref="AL8:AL22">
    <cfRule type="expression" dxfId="14" priority="18">
      <formula>IF(OR(ISNUMBER(SEARCH("H372",H8)),ISNUMBER(SEARCH("H372",H8))),"True","")</formula>
    </cfRule>
  </conditionalFormatting>
  <conditionalFormatting sqref="AM8:AM22">
    <cfRule type="expression" dxfId="13" priority="17">
      <formula>IF(OR(ISNUMBER(SEARCH("H373",H8)),ISNUMBER(SEARCH("H373",H8))),"True","")</formula>
    </cfRule>
  </conditionalFormatting>
  <conditionalFormatting sqref="AN8:AN22">
    <cfRule type="expression" dxfId="12" priority="16">
      <formula>IF(OR(ISNUMBER(SEARCH("H330",H8)),ISNUMBER(SEARCH("H330",H8))),"True","")</formula>
    </cfRule>
    <cfRule type="expression" dxfId="11" priority="15">
      <formula>IF(OR(ISNUMBER(SEARCH("H331",H8)),ISNUMBER(SEARCH("H331",H8))),"True","")</formula>
    </cfRule>
    <cfRule type="expression" dxfId="10" priority="14">
      <formula>IF(OR(ISNUMBER(SEARCH("H332",H8)),ISNUMBER(SEARCH("H332",H8))),"True","")</formula>
    </cfRule>
    <cfRule type="expression" dxfId="9" priority="13">
      <formula>IF(OR(ISNUMBER(SEARCH("H371",H8)),ISNUMBER(SEARCH("H371",H8))),"True","")</formula>
    </cfRule>
    <cfRule type="expression" dxfId="8" priority="12">
      <formula>IF(OR(ISNUMBER(SEARCH("H336",H8)),ISNUMBER(SEARCH("H336",H8))),"True","")</formula>
    </cfRule>
    <cfRule type="expression" dxfId="7" priority="11">
      <formula>IF(OR(ISNUMBER(SEARCH("H373",H8)),ISNUMBER(SEARCH("H373",H8))),"True","")</formula>
    </cfRule>
  </conditionalFormatting>
  <conditionalFormatting sqref="AO8:AO22">
    <cfRule type="expression" dxfId="6" priority="10">
      <formula>IF(OR(ISNUMBER(SEARCH("H400",H8)),ISNUMBER(SEARCH("H400",H8))),"True","")</formula>
    </cfRule>
  </conditionalFormatting>
  <conditionalFormatting sqref="AP8:AP22">
    <cfRule type="expression" dxfId="5" priority="9">
      <formula>IF(OR(ISNUMBER(SEARCH("H410",H8)),ISNUMBER(SEARCH("H410",H8))),"True","")</formula>
    </cfRule>
    <cfRule type="expression" dxfId="4" priority="7">
      <formula>IF(OR(ISNUMBER(SEARCH("H411",H8)),ISNUMBER(SEARCH("H411",H8))),"True","")</formula>
    </cfRule>
  </conditionalFormatting>
  <conditionalFormatting sqref="AQ8:AQ22">
    <cfRule type="expression" dxfId="3" priority="6">
      <formula>IF(OR(ISNUMBER(SEARCH("H412",H8)),ISNUMBER(SEARCH("H412",H8))),"True","")</formula>
    </cfRule>
    <cfRule type="expression" dxfId="2" priority="8">
      <formula>IF(OR(ISNUMBER(SEARCH("H400",H8)),ISNUMBER(SEARCH("H400",H8))),"True","")</formula>
    </cfRule>
    <cfRule type="expression" dxfId="1" priority="5">
      <formula>IF(OR(ISNUMBER(SEARCH("H413",H8)),ISNUMBER(SEARCH("H413",H8))),"True","")</formula>
    </cfRule>
    <cfRule type="expression" dxfId="0" priority="4">
      <formula>IF(OR(ISNUMBER(SEARCH("H411",H8)),ISNUMBER(SEARCH("H411",H8))),"True","")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D6C609-BA04-49CD-8F14-C4052C9BE7E0}">
          <x14:formula1>
            <xm:f>Resources!$B$1:$B$7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2">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30" t="s">
        <v>134</v>
      </c>
    </row>
    <row r="2" spans="1:1" ht="336.75" customHeight="1" thickTop="1" x14ac:dyDescent="0.25">
      <c r="A2" s="29" t="s">
        <v>327</v>
      </c>
    </row>
    <row r="3" spans="1:1" ht="32.25" customHeight="1" thickBot="1" x14ac:dyDescent="0.4">
      <c r="A3" s="30" t="s">
        <v>230</v>
      </c>
    </row>
    <row r="4" spans="1:1" ht="190.5" customHeight="1" thickTop="1" x14ac:dyDescent="0.25">
      <c r="A4" s="29" t="s">
        <v>314</v>
      </c>
    </row>
    <row r="5" spans="1:1" ht="30" customHeight="1" thickBot="1" x14ac:dyDescent="0.4">
      <c r="A5" s="127" t="s">
        <v>231</v>
      </c>
    </row>
    <row r="6" spans="1:1" ht="27.75" customHeight="1" thickTop="1" x14ac:dyDescent="0.25">
      <c r="A6" t="s">
        <v>331</v>
      </c>
    </row>
    <row r="7" spans="1:1" ht="31.5" customHeight="1" thickBot="1" x14ac:dyDescent="0.4">
      <c r="A7" s="30" t="s">
        <v>133</v>
      </c>
    </row>
    <row r="8" spans="1:1" ht="27.75" customHeight="1" thickTop="1" x14ac:dyDescent="0.25">
      <c r="A8" s="28">
        <v>45736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B2F-4724-4B26-BDA3-0462D6845FA3}">
  <sheetPr codeName="Sheet4">
    <tabColor theme="9" tint="0.59999389629810485"/>
  </sheetPr>
  <dimension ref="A1:W12"/>
  <sheetViews>
    <sheetView zoomScale="80" zoomScaleNormal="80" workbookViewId="0">
      <selection sqref="A1:N1"/>
    </sheetView>
  </sheetViews>
  <sheetFormatPr defaultRowHeight="15" x14ac:dyDescent="0.25"/>
  <cols>
    <col min="23" max="23" width="32.140625" customWidth="1"/>
  </cols>
  <sheetData>
    <row r="1" spans="1:23" ht="24" thickBot="1" x14ac:dyDescent="0.4">
      <c r="A1" s="178" t="s">
        <v>175</v>
      </c>
      <c r="B1" s="178"/>
      <c r="C1" s="178"/>
      <c r="D1" s="178"/>
      <c r="E1" s="178"/>
      <c r="F1" s="178"/>
      <c r="G1" s="178"/>
      <c r="H1" s="178"/>
      <c r="I1" s="178"/>
      <c r="J1" s="178"/>
      <c r="K1" s="178"/>
      <c r="L1" s="178"/>
      <c r="M1" s="178"/>
      <c r="N1" s="178"/>
      <c r="O1" s="181"/>
      <c r="P1" s="181"/>
      <c r="Q1" s="181"/>
      <c r="R1" s="181"/>
      <c r="S1" s="181"/>
      <c r="T1" s="181"/>
      <c r="U1" s="181"/>
      <c r="V1" s="181"/>
      <c r="W1" s="181"/>
    </row>
    <row r="2" spans="1:23" ht="154.5" customHeight="1" x14ac:dyDescent="0.25">
      <c r="A2" s="179" t="s">
        <v>315</v>
      </c>
      <c r="B2" s="179"/>
      <c r="C2" s="179"/>
      <c r="D2" s="179"/>
      <c r="E2" s="179"/>
      <c r="F2" s="179"/>
      <c r="G2" s="179"/>
      <c r="H2" s="179"/>
      <c r="I2" s="179"/>
      <c r="J2" s="179"/>
      <c r="K2" s="179"/>
      <c r="L2" s="179"/>
      <c r="M2" s="179"/>
      <c r="N2" s="179"/>
      <c r="O2" s="180"/>
      <c r="P2" s="180"/>
      <c r="Q2" s="180"/>
      <c r="R2" s="180"/>
      <c r="S2" s="180"/>
      <c r="T2" s="180"/>
      <c r="U2" s="180"/>
      <c r="V2" s="180"/>
      <c r="W2" s="180"/>
    </row>
    <row r="3" spans="1:23" ht="24" thickBot="1" x14ac:dyDescent="0.4">
      <c r="A3" s="178" t="s">
        <v>135</v>
      </c>
      <c r="B3" s="178"/>
      <c r="C3" s="178"/>
      <c r="D3" s="178"/>
      <c r="E3" s="178"/>
      <c r="F3" s="178"/>
      <c r="G3" s="178"/>
      <c r="H3" s="178"/>
      <c r="I3" s="178"/>
      <c r="J3" s="178"/>
      <c r="K3" s="178"/>
      <c r="L3" s="178"/>
      <c r="M3" s="178"/>
      <c r="N3" s="178"/>
      <c r="O3" s="181"/>
      <c r="P3" s="181"/>
      <c r="Q3" s="181"/>
      <c r="R3" s="181"/>
      <c r="S3" s="181"/>
      <c r="T3" s="181"/>
      <c r="U3" s="181"/>
      <c r="V3" s="181"/>
      <c r="W3" s="181"/>
    </row>
    <row r="4" spans="1:23" ht="132.75" customHeight="1" thickBot="1" x14ac:dyDescent="0.3">
      <c r="A4" s="182" t="s">
        <v>204</v>
      </c>
      <c r="B4" s="182"/>
      <c r="C4" s="182"/>
      <c r="D4" s="182"/>
      <c r="E4" s="182"/>
      <c r="F4" s="182"/>
      <c r="G4" s="182"/>
      <c r="H4" s="182"/>
      <c r="I4" s="182"/>
      <c r="J4" s="182"/>
      <c r="K4" s="182"/>
      <c r="L4" s="182"/>
      <c r="M4" s="182"/>
      <c r="N4" s="182"/>
      <c r="O4" s="185"/>
      <c r="P4" s="185"/>
      <c r="Q4" s="185"/>
      <c r="R4" s="185"/>
      <c r="S4" s="185"/>
      <c r="T4" s="185"/>
      <c r="U4" s="185"/>
      <c r="V4" s="185"/>
      <c r="W4" s="185"/>
    </row>
    <row r="5" spans="1:23" ht="25.15" customHeight="1" thickBot="1" x14ac:dyDescent="0.4">
      <c r="A5" s="178" t="s">
        <v>137</v>
      </c>
      <c r="B5" s="178"/>
      <c r="C5" s="178"/>
      <c r="D5" s="178"/>
      <c r="E5" s="178"/>
      <c r="F5" s="178"/>
      <c r="G5" s="178"/>
      <c r="H5" s="178"/>
      <c r="I5" s="178"/>
      <c r="J5" s="178"/>
      <c r="K5" s="178"/>
      <c r="L5" s="178"/>
      <c r="M5" s="178"/>
      <c r="N5" s="178"/>
      <c r="O5" s="181"/>
      <c r="P5" s="181"/>
      <c r="Q5" s="181"/>
      <c r="R5" s="181"/>
      <c r="S5" s="181"/>
      <c r="T5" s="181"/>
      <c r="U5" s="181"/>
      <c r="V5" s="181"/>
      <c r="W5" s="181"/>
    </row>
    <row r="6" spans="1:23" ht="184.9" customHeight="1" thickBot="1" x14ac:dyDescent="0.3">
      <c r="A6" s="182" t="s">
        <v>228</v>
      </c>
      <c r="B6" s="182"/>
      <c r="C6" s="182"/>
      <c r="D6" s="182"/>
      <c r="E6" s="182"/>
      <c r="F6" s="182"/>
      <c r="G6" s="182"/>
      <c r="H6" s="182"/>
      <c r="I6" s="182"/>
      <c r="J6" s="182"/>
      <c r="K6" s="182"/>
      <c r="L6" s="182"/>
      <c r="M6" s="182"/>
      <c r="N6" s="182"/>
      <c r="O6" s="185"/>
      <c r="P6" s="185"/>
      <c r="Q6" s="185"/>
      <c r="R6" s="185"/>
      <c r="S6" s="185"/>
      <c r="T6" s="185"/>
      <c r="U6" s="185"/>
      <c r="V6" s="185"/>
      <c r="W6" s="185"/>
    </row>
    <row r="7" spans="1:23" ht="26.45" customHeight="1" thickBot="1" x14ac:dyDescent="0.3">
      <c r="A7" s="184" t="s">
        <v>220</v>
      </c>
      <c r="B7" s="184"/>
      <c r="C7" s="184"/>
      <c r="D7" s="184"/>
      <c r="E7" s="184"/>
      <c r="F7" s="184"/>
      <c r="G7" s="184"/>
      <c r="H7" s="184"/>
      <c r="I7" s="184"/>
      <c r="J7" s="184"/>
      <c r="K7" s="184"/>
      <c r="L7" s="184"/>
      <c r="M7" s="184"/>
      <c r="N7" s="184"/>
      <c r="O7" s="181"/>
      <c r="P7" s="181"/>
      <c r="Q7" s="181"/>
      <c r="R7" s="181"/>
      <c r="S7" s="181"/>
      <c r="T7" s="181"/>
      <c r="U7" s="181"/>
      <c r="V7" s="181"/>
      <c r="W7" s="181"/>
    </row>
    <row r="8" spans="1:23" ht="225.75" customHeight="1" thickBot="1" x14ac:dyDescent="0.3">
      <c r="A8" s="182" t="s">
        <v>316</v>
      </c>
      <c r="B8" s="182"/>
      <c r="C8" s="182"/>
      <c r="D8" s="182"/>
      <c r="E8" s="182"/>
      <c r="F8" s="182"/>
      <c r="G8" s="182"/>
      <c r="H8" s="182"/>
      <c r="I8" s="182"/>
      <c r="J8" s="182"/>
      <c r="K8" s="182"/>
      <c r="L8" s="182"/>
      <c r="M8" s="182"/>
      <c r="N8" s="182"/>
      <c r="O8" s="185"/>
      <c r="P8" s="185"/>
      <c r="Q8" s="185"/>
      <c r="R8" s="185"/>
      <c r="S8" s="185"/>
      <c r="T8" s="185"/>
      <c r="U8" s="185"/>
      <c r="V8" s="185"/>
      <c r="W8" s="185"/>
    </row>
    <row r="9" spans="1:23" ht="34.5" customHeight="1" thickBot="1" x14ac:dyDescent="0.3">
      <c r="A9" s="184" t="s">
        <v>232</v>
      </c>
      <c r="B9" s="184"/>
      <c r="C9" s="184"/>
      <c r="D9" s="184"/>
      <c r="E9" s="184"/>
      <c r="F9" s="184"/>
      <c r="G9" s="184"/>
      <c r="H9" s="184"/>
      <c r="I9" s="184"/>
      <c r="J9" s="184"/>
      <c r="K9" s="184"/>
      <c r="L9" s="184"/>
      <c r="M9" s="184"/>
      <c r="N9" s="184"/>
      <c r="O9" s="185"/>
      <c r="P9" s="185"/>
      <c r="Q9" s="185"/>
      <c r="R9" s="185"/>
      <c r="S9" s="185"/>
      <c r="T9" s="185"/>
      <c r="U9" s="185"/>
      <c r="V9" s="185"/>
      <c r="W9" s="185"/>
    </row>
    <row r="10" spans="1:23" ht="201.75" customHeight="1" thickBot="1" x14ac:dyDescent="0.3">
      <c r="A10" s="182" t="s">
        <v>317</v>
      </c>
      <c r="B10" s="186"/>
      <c r="C10" s="186"/>
      <c r="D10" s="186"/>
      <c r="E10" s="186"/>
      <c r="F10" s="186"/>
      <c r="G10" s="186"/>
      <c r="H10" s="186"/>
      <c r="I10" s="186"/>
      <c r="J10" s="186"/>
      <c r="K10" s="186"/>
      <c r="L10" s="186"/>
      <c r="M10" s="186"/>
      <c r="N10" s="186"/>
      <c r="O10" s="185"/>
      <c r="P10" s="185"/>
      <c r="Q10" s="185"/>
      <c r="R10" s="185"/>
      <c r="S10" s="185"/>
      <c r="T10" s="185"/>
      <c r="U10" s="185"/>
      <c r="V10" s="185"/>
      <c r="W10" s="185"/>
    </row>
    <row r="11" spans="1:23" ht="30.75" customHeight="1" thickBot="1" x14ac:dyDescent="0.3">
      <c r="A11" s="184" t="s">
        <v>221</v>
      </c>
      <c r="B11" s="184"/>
      <c r="C11" s="184"/>
      <c r="D11" s="184"/>
      <c r="E11" s="184"/>
      <c r="F11" s="184"/>
      <c r="G11" s="184"/>
      <c r="H11" s="184"/>
      <c r="I11" s="184"/>
      <c r="J11" s="184"/>
      <c r="K11" s="184"/>
      <c r="L11" s="184"/>
      <c r="M11" s="184"/>
      <c r="N11" s="184"/>
      <c r="O11" s="185"/>
      <c r="P11" s="185"/>
      <c r="Q11" s="185"/>
      <c r="R11" s="185"/>
      <c r="S11" s="185"/>
      <c r="T11" s="185"/>
      <c r="U11" s="185"/>
      <c r="V11" s="185"/>
      <c r="W11" s="185"/>
    </row>
    <row r="12" spans="1:23" ht="294" customHeight="1" thickBot="1" x14ac:dyDescent="0.3">
      <c r="A12" s="182" t="s">
        <v>323</v>
      </c>
      <c r="B12" s="182"/>
      <c r="C12" s="182"/>
      <c r="D12" s="182"/>
      <c r="E12" s="182"/>
      <c r="F12" s="182"/>
      <c r="G12" s="182"/>
      <c r="H12" s="182"/>
      <c r="I12" s="182"/>
      <c r="J12" s="182"/>
      <c r="K12" s="182"/>
      <c r="L12" s="182"/>
      <c r="M12" s="182"/>
      <c r="N12" s="182"/>
      <c r="O12" s="183"/>
      <c r="P12" s="183"/>
      <c r="Q12" s="183"/>
      <c r="R12" s="183"/>
      <c r="S12" s="183"/>
      <c r="T12" s="183"/>
      <c r="U12" s="183"/>
      <c r="V12" s="183"/>
      <c r="W12" s="183"/>
    </row>
  </sheetData>
  <mergeCells count="24">
    <mergeCell ref="O7:W7"/>
    <mergeCell ref="A3:N3"/>
    <mergeCell ref="A4:N4"/>
    <mergeCell ref="A5:N5"/>
    <mergeCell ref="O5:W5"/>
    <mergeCell ref="A6:N6"/>
    <mergeCell ref="O6:W6"/>
    <mergeCell ref="A7:N7"/>
    <mergeCell ref="A1:N1"/>
    <mergeCell ref="A2:N2"/>
    <mergeCell ref="O2:W2"/>
    <mergeCell ref="O1:W1"/>
    <mergeCell ref="A12:N12"/>
    <mergeCell ref="O12:W12"/>
    <mergeCell ref="A11:N11"/>
    <mergeCell ref="O11:W11"/>
    <mergeCell ref="A9:N9"/>
    <mergeCell ref="A10:N10"/>
    <mergeCell ref="O9:W9"/>
    <mergeCell ref="O10:W10"/>
    <mergeCell ref="A8:N8"/>
    <mergeCell ref="O4:W4"/>
    <mergeCell ref="O8:W8"/>
    <mergeCell ref="O3:W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B7B4-199F-4D93-838E-273DF837E789}">
  <sheetPr codeName="Sheet3">
    <tabColor theme="9" tint="0.59999389629810485"/>
  </sheetPr>
  <dimension ref="A1:D9"/>
  <sheetViews>
    <sheetView zoomScale="80" zoomScaleNormal="80" workbookViewId="0"/>
  </sheetViews>
  <sheetFormatPr defaultRowHeight="15" x14ac:dyDescent="0.25"/>
  <cols>
    <col min="2" max="2" width="52.140625" customWidth="1"/>
    <col min="3" max="3" width="89.85546875" customWidth="1"/>
    <col min="4" max="4" width="124.7109375" customWidth="1"/>
  </cols>
  <sheetData>
    <row r="1" spans="1:4" ht="23.25" x14ac:dyDescent="0.35">
      <c r="A1" s="106" t="s">
        <v>176</v>
      </c>
    </row>
    <row r="3" spans="1:4" ht="190.5" customHeight="1" x14ac:dyDescent="0.25">
      <c r="A3" s="12">
        <v>1</v>
      </c>
      <c r="B3" s="108" t="s">
        <v>229</v>
      </c>
      <c r="C3" s="107" t="s">
        <v>318</v>
      </c>
    </row>
    <row r="4" spans="1:4" s="105" customFormat="1" ht="123" customHeight="1" x14ac:dyDescent="0.25">
      <c r="A4" s="12">
        <v>2</v>
      </c>
      <c r="B4" s="108" t="s">
        <v>185</v>
      </c>
      <c r="C4" s="107" t="s">
        <v>205</v>
      </c>
      <c r="D4" s="117" t="s">
        <v>319</v>
      </c>
    </row>
    <row r="5" spans="1:4" s="105" customFormat="1" ht="94.5" customHeight="1" x14ac:dyDescent="0.25">
      <c r="A5" s="12">
        <v>3</v>
      </c>
      <c r="B5" s="108" t="s">
        <v>311</v>
      </c>
      <c r="C5" s="107" t="s">
        <v>312</v>
      </c>
      <c r="D5" s="187"/>
    </row>
    <row r="6" spans="1:4" ht="192.75" customHeight="1" x14ac:dyDescent="0.25">
      <c r="A6" s="12">
        <v>4</v>
      </c>
      <c r="B6" s="108" t="s">
        <v>307</v>
      </c>
      <c r="C6" s="107" t="s">
        <v>320</v>
      </c>
      <c r="D6" s="187"/>
    </row>
    <row r="7" spans="1:4" ht="254.25" customHeight="1" x14ac:dyDescent="0.25">
      <c r="A7" s="12">
        <v>5</v>
      </c>
      <c r="B7" s="108" t="s">
        <v>25</v>
      </c>
      <c r="C7" s="107" t="s">
        <v>321</v>
      </c>
    </row>
    <row r="8" spans="1:4" ht="180.75" customHeight="1" x14ac:dyDescent="0.25">
      <c r="A8" s="12">
        <v>6</v>
      </c>
      <c r="B8" s="108" t="s">
        <v>306</v>
      </c>
      <c r="C8" s="107" t="s">
        <v>308</v>
      </c>
    </row>
    <row r="9" spans="1:4" s="105" customFormat="1" ht="143.25" customHeight="1" x14ac:dyDescent="0.25">
      <c r="A9" s="12">
        <v>7</v>
      </c>
      <c r="B9" s="108" t="s">
        <v>186</v>
      </c>
      <c r="C9" s="107" t="s">
        <v>187</v>
      </c>
      <c r="D9" s="107" t="s">
        <v>322</v>
      </c>
    </row>
  </sheetData>
  <mergeCells count="1">
    <mergeCell ref="D5:D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8EE4-09A2-4BEF-BC30-61E5F93D0160}">
  <sheetPr codeName="Sheet5">
    <tabColor theme="9" tint="0.59999389629810485"/>
  </sheetPr>
  <dimension ref="A1"/>
  <sheetViews>
    <sheetView workbookViewId="0"/>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50C7-2B4A-4B8F-A82B-A339E3C6A7DA}">
  <sheetPr codeName="Sheet31">
    <tabColor theme="6" tint="0.59999389629810485"/>
  </sheetPr>
  <dimension ref="A1:BD27"/>
  <sheetViews>
    <sheetView zoomScaleNormal="10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4.7109375" style="1" customWidth="1"/>
    <col min="45" max="45" width="5.42578125" style="1" customWidth="1"/>
    <col min="46" max="46" width="4.5703125" style="1" customWidth="1"/>
    <col min="47" max="47" width="4.28515625" style="1" customWidth="1"/>
    <col min="48" max="48" width="4.710937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206" t="s">
        <v>171</v>
      </c>
      <c r="B1" s="206"/>
      <c r="C1" s="206"/>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6" ht="14.25" customHeight="1" x14ac:dyDescent="0.25">
      <c r="A2" s="15" t="s">
        <v>108</v>
      </c>
      <c r="B2" s="189" t="s">
        <v>109</v>
      </c>
      <c r="C2" s="190"/>
      <c r="D2" s="14" t="s">
        <v>17</v>
      </c>
      <c r="E2" s="18" t="s">
        <v>18</v>
      </c>
      <c r="F2" s="65"/>
      <c r="G2" s="207" t="s">
        <v>114</v>
      </c>
      <c r="H2" s="208"/>
      <c r="I2" s="209"/>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6" ht="16.149999999999999" customHeight="1" x14ac:dyDescent="0.25">
      <c r="A3" s="15" t="s">
        <v>110</v>
      </c>
      <c r="B3" s="189" t="s">
        <v>123</v>
      </c>
      <c r="C3" s="190"/>
      <c r="D3" s="14" t="s">
        <v>19</v>
      </c>
      <c r="E3" s="18" t="s">
        <v>20</v>
      </c>
      <c r="F3" s="65"/>
      <c r="G3" s="210" t="s">
        <v>122</v>
      </c>
      <c r="H3" s="211"/>
      <c r="I3" s="212"/>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6" ht="75" customHeight="1" thickBot="1" x14ac:dyDescent="0.3">
      <c r="A4" s="132" t="s">
        <v>117</v>
      </c>
      <c r="B4" s="191" t="str">
        <f>IF(AND($J$24="",$K$24="",$L$24="",$M$24="",$N$24="",$P$24="",$Q$24="",$R$24="",$S$24="",$U$24="",$V$24="",$X$24="",$Y$24="",$Z$24="",$AA$24="",$AB$24="",$AC$24="",$AD$24="",$AE$24="",$AF$24="",$AG$24="",$AH$24="",$AI$24="",$AJ$24="",$AK$24="",$AL$24="",$AM$24="",$AN$24="",$AO$24="",$AP$24="",$AQ$24="",$AR$24="",$AS$24="",$AU$24=""),"BASTA",IF(AND($J$24="",$L$24="",$N$24="",$Q$24="",$R$24="",$U$24="",$V$24="",$X$24="",$Y$24="",$Z$24="",$AB$24="",$AC$24="",$AD$24="",$AE$24="",$AF$24="",$AG$24="",$AH$24="",$AI$24=""),"BETA","DEKLARERAD"))</f>
        <v>BASTA</v>
      </c>
      <c r="C4" s="192"/>
      <c r="D4" s="133" t="s">
        <v>21</v>
      </c>
      <c r="E4" s="134" t="s">
        <v>22</v>
      </c>
      <c r="F4" s="68"/>
      <c r="G4" s="213" t="s">
        <v>324</v>
      </c>
      <c r="H4" s="214"/>
      <c r="I4" s="215"/>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193" t="s">
        <v>116</v>
      </c>
      <c r="B5" s="194"/>
      <c r="C5" s="194"/>
      <c r="D5" s="194"/>
      <c r="E5" s="194"/>
      <c r="F5" s="194"/>
      <c r="G5" s="195"/>
      <c r="H5" s="195"/>
      <c r="I5" s="196"/>
      <c r="J5" s="220" t="s">
        <v>121</v>
      </c>
      <c r="K5" s="221"/>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3"/>
      <c r="AW5" s="204" t="s">
        <v>25</v>
      </c>
      <c r="AX5" s="204"/>
      <c r="AY5" s="204"/>
      <c r="AZ5" s="204"/>
      <c r="BA5" s="204"/>
      <c r="BB5" s="205"/>
      <c r="BC5" s="205"/>
    </row>
    <row r="6" spans="1:56" ht="29.25" customHeight="1" x14ac:dyDescent="0.2">
      <c r="A6" s="197"/>
      <c r="B6" s="198"/>
      <c r="C6" s="198"/>
      <c r="D6" s="198"/>
      <c r="E6" s="198"/>
      <c r="F6" s="198"/>
      <c r="G6" s="198"/>
      <c r="H6" s="198"/>
      <c r="I6" s="199"/>
      <c r="J6" s="216" t="s">
        <v>326</v>
      </c>
      <c r="K6" s="217"/>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9"/>
      <c r="AW6" s="202" t="s">
        <v>332</v>
      </c>
      <c r="AX6" s="203"/>
      <c r="AY6" s="203"/>
      <c r="AZ6" s="203"/>
      <c r="BA6" s="203"/>
      <c r="BB6" s="203"/>
      <c r="BC6" s="203"/>
    </row>
    <row r="7" spans="1:56" ht="200.25" customHeight="1" x14ac:dyDescent="0.2">
      <c r="A7" s="120" t="s">
        <v>181</v>
      </c>
      <c r="B7" s="121" t="s">
        <v>309</v>
      </c>
      <c r="C7" s="121" t="s">
        <v>240</v>
      </c>
      <c r="D7" s="122" t="s">
        <v>30</v>
      </c>
      <c r="E7" s="123" t="s">
        <v>102</v>
      </c>
      <c r="F7" s="124" t="s">
        <v>238</v>
      </c>
      <c r="G7" s="124" t="s">
        <v>106</v>
      </c>
      <c r="H7" s="123" t="s">
        <v>128</v>
      </c>
      <c r="I7" s="121" t="s">
        <v>124</v>
      </c>
      <c r="J7" s="119" t="s">
        <v>333</v>
      </c>
      <c r="K7" s="119" t="s">
        <v>334</v>
      </c>
      <c r="L7" s="119" t="s">
        <v>335</v>
      </c>
      <c r="M7" s="119" t="s">
        <v>336</v>
      </c>
      <c r="N7" s="119" t="s">
        <v>337</v>
      </c>
      <c r="O7" s="119" t="s">
        <v>338</v>
      </c>
      <c r="P7" s="119" t="s">
        <v>339</v>
      </c>
      <c r="Q7" s="119" t="s">
        <v>340</v>
      </c>
      <c r="R7" s="119" t="s">
        <v>341</v>
      </c>
      <c r="S7" s="119" t="s">
        <v>342</v>
      </c>
      <c r="T7" s="125" t="s">
        <v>343</v>
      </c>
      <c r="U7" s="125" t="s">
        <v>344</v>
      </c>
      <c r="V7" s="125" t="s">
        <v>345</v>
      </c>
      <c r="W7" s="125" t="s">
        <v>346</v>
      </c>
      <c r="X7" s="125" t="s">
        <v>347</v>
      </c>
      <c r="Y7" s="119" t="s">
        <v>348</v>
      </c>
      <c r="Z7" s="119" t="s">
        <v>349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129" t="s">
        <v>189</v>
      </c>
      <c r="AX7" s="58" t="s">
        <v>233</v>
      </c>
      <c r="AY7" s="58" t="s">
        <v>234</v>
      </c>
      <c r="AZ7" s="58" t="s">
        <v>235</v>
      </c>
      <c r="BA7" s="58" t="s">
        <v>237</v>
      </c>
      <c r="BB7" s="58" t="s">
        <v>236</v>
      </c>
      <c r="BC7" s="59" t="s">
        <v>26</v>
      </c>
      <c r="BD7" s="128" t="s">
        <v>227</v>
      </c>
    </row>
    <row r="8" spans="1:56"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row>
    <row r="9" spans="1:56"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row>
    <row r="11" spans="1:56"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row>
    <row r="24" spans="1:56" ht="15" customHeight="1" x14ac:dyDescent="0.25">
      <c r="A24" s="36"/>
      <c r="B24" s="52"/>
      <c r="C24" s="53"/>
      <c r="D24" s="36"/>
      <c r="E24" s="36"/>
      <c r="F24" s="37"/>
      <c r="H24" s="200" t="s">
        <v>62</v>
      </c>
      <c r="I24" s="201"/>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t="str" cm="1">
        <f t="array" ref="AA24">IF(OR(AA8:AA22="x"),"x","")</f>
        <v/>
      </c>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114"/>
      <c r="AX24" s="35"/>
      <c r="AY24" s="35"/>
      <c r="AZ24" s="35"/>
      <c r="BA24" s="35"/>
      <c r="BB24" s="35"/>
      <c r="BC24" s="35"/>
      <c r="BD24" s="35"/>
    </row>
    <row r="25" spans="1:56" ht="30" x14ac:dyDescent="0.25">
      <c r="A25" s="48"/>
      <c r="B25" s="2"/>
      <c r="C25" s="2"/>
      <c r="D25" s="2"/>
      <c r="E25" s="2"/>
      <c r="F25" s="2"/>
      <c r="H25" s="56" t="s">
        <v>63</v>
      </c>
      <c r="I25" s="57" t="str">
        <f>IF(AND($J$24="",$K$24="",$L$24="",$M$24="",$N$24="",$P$24="",$Q$24="",$R$24="",$S$24="",$U$24="",$V$24="",$X$24="",$Y$24="",$Z$24="",$AA$24="",$AB$24="",$AC$24="",$AD$24="",$AE$24="",$AF$24="",$AG$24="",$AH$24="",$AI$24="",$AJ$24="",$AK$24="",$AL$24="",$AM$24="",$AN$24="",$AO$24="",$AP$24="",$AQ$24="",$AR$24="",$AS$24="",$AU$24=""),"BASTA",IF(AND($J$24="",$L$24="",$N$24="",$Q$24="",$R$24="",$U$24="",$V$24="",$X$24="",$Y$24="",$Z$24="",$AB$24="",$AC$24="",$AD$24="",$AE$24="",$AF$24="",$AG$24="",$AH$24="",$AI$24=""),"BETA","DEKLARERAD"))</f>
        <v>BASTA</v>
      </c>
      <c r="J25" s="2"/>
      <c r="K25" s="2"/>
      <c r="L25" s="2"/>
      <c r="M25" s="2" t="s">
        <v>184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6" x14ac:dyDescent="0.25">
      <c r="A26" s="188" t="s">
        <v>29</v>
      </c>
      <c r="B26" s="188"/>
      <c r="C26" s="188"/>
      <c r="D26" s="188"/>
      <c r="E26" s="188"/>
      <c r="F26" s="188"/>
      <c r="G26" s="188"/>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14">
    <mergeCell ref="AW6:BC6"/>
    <mergeCell ref="AW5:BC5"/>
    <mergeCell ref="A1:C1"/>
    <mergeCell ref="G2:I2"/>
    <mergeCell ref="G3:I3"/>
    <mergeCell ref="G4:I4"/>
    <mergeCell ref="J6:AV6"/>
    <mergeCell ref="J5:AV5"/>
    <mergeCell ref="A26:G26"/>
    <mergeCell ref="B2:C2"/>
    <mergeCell ref="B3:C3"/>
    <mergeCell ref="B4:C4"/>
    <mergeCell ref="A5:I6"/>
    <mergeCell ref="H24:I24"/>
  </mergeCells>
  <phoneticPr fontId="24" type="noConversion"/>
  <conditionalFormatting sqref="B4">
    <cfRule type="expression" dxfId="722" priority="1">
      <formula>$I$25="DEKLARERAD"</formula>
    </cfRule>
    <cfRule type="expression" dxfId="721" priority="2">
      <formula>$I$25="BETA"</formula>
    </cfRule>
    <cfRule type="expression" dxfId="720" priority="3">
      <formula>$I$25="BASTA"</formula>
    </cfRule>
  </conditionalFormatting>
  <conditionalFormatting sqref="I25">
    <cfRule type="expression" dxfId="719" priority="78">
      <formula>$I$25="BASTA"</formula>
    </cfRule>
    <cfRule type="expression" dxfId="718" priority="77">
      <formula>$I$25="BETA"</formula>
    </cfRule>
    <cfRule type="expression" dxfId="717" priority="76">
      <formula>$I$25="DEKLARERAD"</formula>
    </cfRule>
  </conditionalFormatting>
  <conditionalFormatting sqref="J8:J22">
    <cfRule type="expression" dxfId="716" priority="75">
      <formula>IF(OR(ISNUMBER(SEARCH("H350",H8)),ISNUMBER(SEARCH("H350",H8))),TRUE,"")</formula>
    </cfRule>
  </conditionalFormatting>
  <conditionalFormatting sqref="K8:K22">
    <cfRule type="expression" dxfId="715" priority="74">
      <formula>IF(OR(ISNUMBER(SEARCH("H351",H8)),ISNUMBER(SEARCH("H351",H8))),TRUE,"")</formula>
    </cfRule>
  </conditionalFormatting>
  <conditionalFormatting sqref="L8:L22">
    <cfRule type="expression" dxfId="714" priority="73">
      <formula>IF(OR(ISNUMBER(SEARCH("H340",H8)),ISNUMBER(SEARCH("H340",H8))),TRUE,"")</formula>
    </cfRule>
  </conditionalFormatting>
  <conditionalFormatting sqref="M8:M22">
    <cfRule type="expression" dxfId="713" priority="72">
      <formula>IF(OR(ISNUMBER(SEARCH("H341",H8)),ISNUMBER(SEARCH("H341",H8))),TRUE,"")</formula>
    </cfRule>
  </conditionalFormatting>
  <conditionalFormatting sqref="N8:N22">
    <cfRule type="expression" dxfId="712" priority="71">
      <formula>IF(OR(ISNUMBER(SEARCH("H360",H8)),ISNUMBER(SEARCH("H360",H8))),TRUE,"")</formula>
    </cfRule>
  </conditionalFormatting>
  <conditionalFormatting sqref="O8:O22">
    <cfRule type="expression" dxfId="711" priority="33">
      <formula>IF(OR(ISNUMBER(SEARCH("H360",H8)),ISNUMBER(SEARCH("H360",H8))),TRUE,"")</formula>
    </cfRule>
  </conditionalFormatting>
  <conditionalFormatting sqref="P8:P22">
    <cfRule type="expression" dxfId="710" priority="70">
      <formula>IF(OR(ISNUMBER(SEARCH("H361",H8)),ISNUMBER(SEARCH("H361",H8))),TRUE,"")</formula>
    </cfRule>
    <cfRule type="expression" dxfId="709" priority="69">
      <formula>IF(OR(ISNUMBER(SEARCH("H362",H8)),ISNUMBER(SEARCH("H362",H8))),TRUE,"")</formula>
    </cfRule>
  </conditionalFormatting>
  <conditionalFormatting sqref="R8:R22">
    <cfRule type="expression" dxfId="708" priority="31">
      <formula>IF(OR(ISNUMBER(SEARCH("EUH430",H8)),ISNUMBER(SEARCH("EUH430",H8))),TRUE,"")</formula>
    </cfRule>
    <cfRule type="expression" dxfId="707" priority="32">
      <formula>IF(OR(ISNUMBER(SEARCH("EUH380",H8)),ISNUMBER(SEARCH("EUH380",H8))),TRUE,"")</formula>
    </cfRule>
  </conditionalFormatting>
  <conditionalFormatting sqref="S8:S22">
    <cfRule type="expression" dxfId="706" priority="29">
      <formula>IF(OR(ISNUMBER(SEARCH("EUH431",H8)),ISNUMBER(SEARCH("EUH431",H8))),TRUE,"")</formula>
    </cfRule>
    <cfRule type="expression" dxfId="705" priority="30">
      <formula>IF(OR(ISNUMBER(SEARCH("EUH-381",H8)),ISNUMBER(SEARCH("EUH-381",H8))),TRUE,"")</formula>
    </cfRule>
  </conditionalFormatting>
  <conditionalFormatting sqref="U8:U22">
    <cfRule type="expression" dxfId="704" priority="26">
      <formula>IF(OR(ISNUMBER(SEARCH("EUH430",H8)),ISNUMBER(SEARCH("EUH430",H8))),TRUE,"")</formula>
    </cfRule>
    <cfRule type="expression" dxfId="703" priority="27">
      <formula>IF(OR(ISNUMBER(SEARCH("EUH380",H8)),ISNUMBER(SEARCH("EUH380",H8))),TRUE,"")</formula>
    </cfRule>
    <cfRule type="expression" dxfId="702" priority="28">
      <formula>IF(OR(ISNUMBER(SEARCH("EUH440",H8)),ISNUMBER(SEARCH("EUH440",H8))),TRUE,"")</formula>
    </cfRule>
    <cfRule type="expression" dxfId="701" priority="67">
      <formula>IF(OR(ISNUMBER(SEARCH("H340",H8)),ISNUMBER(SEARCH("H340",H8))),TRUE,"")</formula>
    </cfRule>
    <cfRule type="expression" dxfId="700" priority="66">
      <formula>IF(OR(ISNUMBER(SEARCH("H360",H8)),ISNUMBER(SEARCH("H360",H8))),TRUE,"")</formula>
    </cfRule>
    <cfRule type="expression" dxfId="699" priority="65">
      <formula>IF(OR(ISNUMBER(SEARCH("H361",H8)),ISNUMBER(SEARCH("H361",H8))),TRUE,"")</formula>
    </cfRule>
    <cfRule type="expression" dxfId="698" priority="64">
      <formula>IF(OR(ISNUMBER(SEARCH("H372",H8)),ISNUMBER(SEARCH("H372",H8))),TRUE,"")</formula>
    </cfRule>
    <cfRule type="expression" dxfId="697" priority="63">
      <formula>IF(OR(ISNUMBER(SEARCH("H373",H8)),ISNUMBER(SEARCH("H373",H8))),TRUE,"")</formula>
    </cfRule>
    <cfRule type="expression" dxfId="696" priority="68">
      <formula>IF(OR(ISNUMBER(SEARCH("H350",H8)),ISNUMBER(SEARCH("H350",H8))),TRUE,"")</formula>
    </cfRule>
  </conditionalFormatting>
  <conditionalFormatting sqref="Y8:Y22">
    <cfRule type="expression" dxfId="695" priority="23">
      <formula>IF(OR(ISNUMBER(SEARCH("H340",H8)),ISNUMBER(SEARCH("H340",H8))),TRUE,"")</formula>
    </cfRule>
    <cfRule type="expression" dxfId="694" priority="17">
      <formula>IF(OR(ISNUMBER(SEARCH("EUH430",H8)),ISNUMBER(SEARCH("EUH430",H8))),TRUE,"")</formula>
    </cfRule>
    <cfRule type="expression" dxfId="693" priority="18">
      <formula>IF(OR(ISNUMBER(SEARCH("EUH380",H8)),ISNUMBER(SEARCH("EUH380",H8))),TRUE,"")</formula>
    </cfRule>
    <cfRule type="expression" dxfId="692" priority="19">
      <formula>IF(OR(ISNUMBER(SEARCH("H373",H8)),ISNUMBER(SEARCH("H373",H8))),TRUE,"")</formula>
    </cfRule>
    <cfRule type="expression" dxfId="691" priority="20">
      <formula>IF(OR(ISNUMBER(SEARCH("H372",H8)),ISNUMBER(SEARCH("H372",H8))),TRUE,"")</formula>
    </cfRule>
    <cfRule type="expression" dxfId="690" priority="22">
      <formula>IF(OR(ISNUMBER(SEARCH("H360",H8)),ISNUMBER(SEARCH("H360",H8))),TRUE,"")</formula>
    </cfRule>
    <cfRule type="expression" dxfId="689" priority="21">
      <formula>IF(OR(ISNUMBER(SEARCH("H361",H8)),ISNUMBER(SEARCH("H361",H8))),TRUE,"")</formula>
    </cfRule>
    <cfRule type="expression" dxfId="688" priority="24">
      <formula>IF(OR(ISNUMBER(SEARCH("H350",H8)),ISNUMBER(SEARCH("H350",H8))),TRUE,"")</formula>
    </cfRule>
    <cfRule type="expression" dxfId="687" priority="25">
      <formula>IF(OR(ISNUMBER(SEARCH("EUH450",H8)),ISNUMBER(SEARCH("EUH450",H8))),TRUE,"")</formula>
    </cfRule>
  </conditionalFormatting>
  <conditionalFormatting sqref="Z8:Z22">
    <cfRule type="expression" dxfId="686" priority="16">
      <formula>IF(OR(ISNUMBER(SEARCH("EUH451",H8)),ISNUMBER(SEARCH("EUH451",H8))),TRUE,"")</formula>
    </cfRule>
  </conditionalFormatting>
  <conditionalFormatting sqref="AE8:AE22">
    <cfRule type="expression" dxfId="685" priority="62">
      <formula>IF(OR(ISNUMBER(SEARCH("H420",H8)),ISNUMBER(SEARCH("H420",H8))),TRUE,"")</formula>
    </cfRule>
  </conditionalFormatting>
  <conditionalFormatting sqref="AG8:AG22">
    <cfRule type="expression" dxfId="684" priority="61">
      <formula>IF(OR(ISNUMBER(SEARCH("H334",H8)),ISNUMBER(SEARCH("H334",H8))),TRUE,"")</formula>
    </cfRule>
  </conditionalFormatting>
  <conditionalFormatting sqref="AH8:AH22">
    <cfRule type="expression" dxfId="683" priority="60">
      <formula>IF(OR(ISNUMBER(SEARCH("H334",H8)),ISNUMBER(SEARCH("H334",H8))),TRUE,"")</formula>
    </cfRule>
  </conditionalFormatting>
  <conditionalFormatting sqref="AI8:AI22">
    <cfRule type="expression" dxfId="682" priority="59">
      <formula>IF(OR(ISNUMBER(SEARCH("H317",H8)),ISNUMBER(SEARCH("H317",H8))),TRUE,"")</formula>
    </cfRule>
  </conditionalFormatting>
  <conditionalFormatting sqref="AJ8:AJ22">
    <cfRule type="expression" dxfId="681" priority="58">
      <formula>IF(OR(ISNUMBER(SEARCH("H317",H8)),ISNUMBER(SEARCH("H317",H8))),TRUE,"")</formula>
    </cfRule>
  </conditionalFormatting>
  <conditionalFormatting sqref="AK8:AK22">
    <cfRule type="expression" dxfId="680" priority="56">
      <formula>IF(OR(ISNUMBER(SEARCH("H301",H8)),ISNUMBER(SEARCH("H301",H8))),TRUE,"")</formula>
    </cfRule>
    <cfRule type="expression" dxfId="679" priority="57">
      <formula>IF(OR(ISNUMBER(SEARCH("H300",H8)),ISNUMBER(SEARCH("H300",H8))),TRUE,"")</formula>
    </cfRule>
    <cfRule type="expression" dxfId="678" priority="53">
      <formula>IF(OR(ISNUMBER(SEARCH("H330",H8)),ISNUMBER(SEARCH("H330",H8))),TRUE,"")</formula>
    </cfRule>
    <cfRule type="expression" dxfId="677" priority="52">
      <formula>IF(OR(ISNUMBER(SEARCH("H331",H8)),ISNUMBER(SEARCH("H331",H8))),TRUE,"")</formula>
    </cfRule>
    <cfRule type="expression" dxfId="676" priority="55">
      <formula>IF(OR(ISNUMBER(SEARCH("H310",H8)),ISNUMBER(SEARCH("H310",H8))),TRUE,"")</formula>
    </cfRule>
    <cfRule type="expression" dxfId="675" priority="54">
      <formula>IF(OR(ISNUMBER(SEARCH("H311",H8)),ISNUMBER(SEARCH("H311",H8))),TRUE,"")</formula>
    </cfRule>
  </conditionalFormatting>
  <conditionalFormatting sqref="AL8:AL22">
    <cfRule type="expression" dxfId="674" priority="51">
      <formula>IF(OR(ISNUMBER(SEARCH("H370",H8)),ISNUMBER(SEARCH("H370",H8))),TRUE,"")</formula>
    </cfRule>
  </conditionalFormatting>
  <conditionalFormatting sqref="AM8:AM22">
    <cfRule type="expression" dxfId="673" priority="50">
      <formula>IF(OR(ISNUMBER(SEARCH("H371",H8)),ISNUMBER(SEARCH("H371",H8))),TRUE,"")</formula>
    </cfRule>
  </conditionalFormatting>
  <conditionalFormatting sqref="AN8:AN22">
    <cfRule type="expression" dxfId="672" priority="49">
      <formula>IF(OR(ISNUMBER(SEARCH("H304",H8)),ISNUMBER(SEARCH("H304",H8))),TRUE,"")</formula>
    </cfRule>
  </conditionalFormatting>
  <conditionalFormatting sqref="AO8:AO22">
    <cfRule type="expression" dxfId="671" priority="48">
      <formula>IF(OR(ISNUMBER(SEARCH("H372",H8)),ISNUMBER(SEARCH("H372",H8))),TRUE,"")</formula>
    </cfRule>
  </conditionalFormatting>
  <conditionalFormatting sqref="AP8:AP22">
    <cfRule type="expression" dxfId="670" priority="47">
      <formula>IF(OR(ISNUMBER(SEARCH("H373",H8)),ISNUMBER(SEARCH("H373",H8))),TRUE,"")</formula>
    </cfRule>
  </conditionalFormatting>
  <conditionalFormatting sqref="AQ8:AQ22">
    <cfRule type="expression" dxfId="669" priority="45">
      <formula>IF(OR(ISNUMBER(SEARCH("H331",H8)),ISNUMBER(SEARCH("H331",H8))),TRUE,"")</formula>
    </cfRule>
    <cfRule type="expression" dxfId="668" priority="44">
      <formula>IF(OR(ISNUMBER(SEARCH("H332",H8)),ISNUMBER(SEARCH("H332",H8))),TRUE,"")</formula>
    </cfRule>
    <cfRule type="expression" dxfId="667" priority="46">
      <formula>IF(OR(ISNUMBER(SEARCH("H330",H8)),ISNUMBER(SEARCH("H330",H8))),TRUE,"")</formula>
    </cfRule>
    <cfRule type="expression" dxfId="666" priority="43">
      <formula>IF(OR(ISNUMBER(SEARCH("H371",H8)),ISNUMBER(SEARCH("H371",H8))),TRUE,"")</formula>
    </cfRule>
    <cfRule type="expression" dxfId="665" priority="41">
      <formula>IF(OR(ISNUMBER(SEARCH("H373",H8)),ISNUMBER(SEARCH("H373",H8))),TRUE,"")</formula>
    </cfRule>
    <cfRule type="expression" dxfId="664" priority="42">
      <formula>IF(OR(ISNUMBER(SEARCH("H336",H8)),ISNUMBER(SEARCH("H336",H8))),TRUE,"")</formula>
    </cfRule>
  </conditionalFormatting>
  <conditionalFormatting sqref="AR8:AR22">
    <cfRule type="expression" dxfId="663" priority="40">
      <formula>IF(OR(ISNUMBER(SEARCH("H400",H8)),ISNUMBER(SEARCH("H400",H8))),TRUE,"")</formula>
    </cfRule>
  </conditionalFormatting>
  <conditionalFormatting sqref="AS8:AT22">
    <cfRule type="expression" dxfId="662" priority="39">
      <formula>IF(OR(ISNUMBER(SEARCH("H410",H8)),ISNUMBER(SEARCH("H410",H8))),TRUE,"")</formula>
    </cfRule>
    <cfRule type="expression" dxfId="661" priority="37">
      <formula>IF(OR(ISNUMBER(SEARCH("H411",H8)),ISNUMBER(SEARCH("H411",H8))),TRUE,"")</formula>
    </cfRule>
  </conditionalFormatting>
  <conditionalFormatting sqref="AU8:AU22">
    <cfRule type="expression" dxfId="660" priority="34">
      <formula>IF(OR(ISNUMBER(SEARCH("H411",H8)),ISNUMBER(SEARCH("H411",H8))),TRUE,"")</formula>
    </cfRule>
    <cfRule type="expression" dxfId="659" priority="35">
      <formula>IF(OR(ISNUMBER(SEARCH("H413",H8)),ISNUMBER(SEARCH("H413",H8))),TRUE,"")</formula>
    </cfRule>
    <cfRule type="expression" dxfId="658" priority="36">
      <formula>IF(OR(ISNUMBER(SEARCH("H412",H8)),ISNUMBER(SEARCH("H412",H8))),TRUE,"")</formula>
    </cfRule>
    <cfRule type="expression" dxfId="657" priority="38">
      <formula>IF(OR(ISNUMBER(SEARCH("H400",H8)),ISNUMBER(SEARCH("H400",H8))),TRUE,"")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FF88-2333-4B02-A834-333F02835E16}">
  <sheetPr codeName="Sheet6">
    <tabColor theme="6" tint="0.59999389629810485"/>
  </sheetPr>
  <dimension ref="A1:BE27"/>
  <sheetViews>
    <sheetView zoomScaleNormal="10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3.7109375" style="1" customWidth="1"/>
    <col min="49" max="50" width="18.5703125" style="1" customWidth="1"/>
    <col min="51" max="51" width="20.42578125" style="1" customWidth="1"/>
    <col min="52" max="52" width="17.7109375" style="1" customWidth="1"/>
    <col min="53" max="54" width="24.8554687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206" t="s">
        <v>172</v>
      </c>
      <c r="B1" s="206"/>
      <c r="C1" s="206"/>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11"/>
      <c r="BC1" s="64"/>
      <c r="BD1" s="64"/>
    </row>
    <row r="2" spans="1:57" ht="14.25" customHeight="1" x14ac:dyDescent="0.25">
      <c r="A2" s="15" t="s">
        <v>108</v>
      </c>
      <c r="B2" s="189" t="s">
        <v>109</v>
      </c>
      <c r="C2" s="190"/>
      <c r="D2" s="14" t="s">
        <v>17</v>
      </c>
      <c r="E2" s="18" t="s">
        <v>18</v>
      </c>
      <c r="F2" s="65"/>
      <c r="G2" s="207" t="s">
        <v>114</v>
      </c>
      <c r="H2" s="208"/>
      <c r="I2" s="209"/>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7"/>
      <c r="BC2" s="64"/>
      <c r="BD2" s="64"/>
    </row>
    <row r="3" spans="1:57" ht="16.149999999999999" customHeight="1" x14ac:dyDescent="0.25">
      <c r="A3" s="15" t="s">
        <v>110</v>
      </c>
      <c r="B3" s="189" t="s">
        <v>123</v>
      </c>
      <c r="C3" s="190"/>
      <c r="D3" s="14" t="s">
        <v>19</v>
      </c>
      <c r="E3" s="18" t="s">
        <v>20</v>
      </c>
      <c r="F3" s="65"/>
      <c r="G3" s="210" t="s">
        <v>122</v>
      </c>
      <c r="H3" s="211"/>
      <c r="I3" s="212"/>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7"/>
      <c r="BC3" s="64"/>
      <c r="BD3" s="64"/>
    </row>
    <row r="4" spans="1:57" ht="74.25" customHeight="1" thickBot="1" x14ac:dyDescent="0.3">
      <c r="A4" s="132" t="s">
        <v>117</v>
      </c>
      <c r="B4" s="191" t="str">
        <f>IF(AND($J$24="",$K$24="",$L$24="",$M$24="",$N$24="",$P$24="",$Q$24="",$R$24="",$S$24="",$U$24="",$V$24="",$X$24="",$Y$24="",$Z$24="",$AA$24="",$AB$24="",$AC$24="",$AD$24="",$AE$24="",$AF$24="",$AG$24="",$AH$24="",$AI$24="",$AJ$24="",$AK$24="",$AL$24="",$AM$24="",$AN$24="",$AO$24="",$AP$24="",$AQ$24="",$AR$24="",$AS$24="",$AU$24=""),"BASTA",IF(AND($J$24="",$L$24="",$N$24="",$Q$24="",$R$24="",$U$24="",$V$24="",$X$24="",$Y$24="",$Z$24="",$AB$24="",$AC$24="",$AD$24="",$AE$24="",$AF$24="",$AG$24="",$AH$24="",$AI$24=""),"BETA","DEKLARERAD"))</f>
        <v>BASTA</v>
      </c>
      <c r="C4" s="192"/>
      <c r="D4" s="133" t="s">
        <v>21</v>
      </c>
      <c r="E4" s="134" t="s">
        <v>22</v>
      </c>
      <c r="F4" s="68"/>
      <c r="G4" s="213" t="s">
        <v>324</v>
      </c>
      <c r="H4" s="214"/>
      <c r="I4" s="215"/>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7" ht="15.75" x14ac:dyDescent="0.25">
      <c r="A5" s="193" t="s">
        <v>116</v>
      </c>
      <c r="B5" s="194"/>
      <c r="C5" s="194"/>
      <c r="D5" s="194"/>
      <c r="E5" s="194"/>
      <c r="F5" s="194"/>
      <c r="G5" s="195"/>
      <c r="H5" s="195"/>
      <c r="I5" s="196"/>
      <c r="J5" s="220" t="s">
        <v>121</v>
      </c>
      <c r="K5" s="221"/>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3"/>
      <c r="AW5" s="204" t="s">
        <v>25</v>
      </c>
      <c r="AX5" s="204"/>
      <c r="AY5" s="204"/>
      <c r="AZ5" s="204"/>
      <c r="BA5" s="204"/>
      <c r="BB5" s="204"/>
      <c r="BC5" s="205"/>
      <c r="BD5" s="205"/>
    </row>
    <row r="6" spans="1:57" ht="29.25" customHeight="1" x14ac:dyDescent="0.2">
      <c r="A6" s="197"/>
      <c r="B6" s="198"/>
      <c r="C6" s="198"/>
      <c r="D6" s="198"/>
      <c r="E6" s="198"/>
      <c r="F6" s="198"/>
      <c r="G6" s="198"/>
      <c r="H6" s="198"/>
      <c r="I6" s="199"/>
      <c r="J6" s="216" t="s">
        <v>326</v>
      </c>
      <c r="K6" s="217"/>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9"/>
      <c r="AW6" s="202" t="s">
        <v>332</v>
      </c>
      <c r="AX6" s="203"/>
      <c r="AY6" s="203"/>
      <c r="AZ6" s="203"/>
      <c r="BA6" s="203"/>
      <c r="BB6" s="203"/>
      <c r="BC6" s="203"/>
      <c r="BD6" s="203"/>
    </row>
    <row r="7" spans="1:57" ht="153.75" x14ac:dyDescent="0.2">
      <c r="A7" s="120" t="s">
        <v>242</v>
      </c>
      <c r="B7" s="121" t="s">
        <v>188</v>
      </c>
      <c r="C7" s="121" t="s">
        <v>243</v>
      </c>
      <c r="D7" s="122" t="s">
        <v>30</v>
      </c>
      <c r="E7" s="123" t="s">
        <v>102</v>
      </c>
      <c r="F7" s="124" t="s">
        <v>238</v>
      </c>
      <c r="G7" s="124" t="s">
        <v>125</v>
      </c>
      <c r="H7" s="123" t="s">
        <v>128</v>
      </c>
      <c r="I7" s="121" t="s">
        <v>124</v>
      </c>
      <c r="J7" s="119" t="s">
        <v>333</v>
      </c>
      <c r="K7" s="119" t="s">
        <v>334</v>
      </c>
      <c r="L7" s="119" t="s">
        <v>335</v>
      </c>
      <c r="M7" s="119" t="s">
        <v>336</v>
      </c>
      <c r="N7" s="119" t="s">
        <v>337</v>
      </c>
      <c r="O7" s="119" t="s">
        <v>338</v>
      </c>
      <c r="P7" s="119" t="s">
        <v>339</v>
      </c>
      <c r="Q7" s="119" t="s">
        <v>340</v>
      </c>
      <c r="R7" s="119" t="s">
        <v>341</v>
      </c>
      <c r="S7" s="119" t="s">
        <v>342</v>
      </c>
      <c r="T7" s="125" t="s">
        <v>343</v>
      </c>
      <c r="U7" s="125" t="s">
        <v>344</v>
      </c>
      <c r="V7" s="125" t="s">
        <v>345</v>
      </c>
      <c r="W7" s="125" t="s">
        <v>346</v>
      </c>
      <c r="X7" s="125" t="s">
        <v>347</v>
      </c>
      <c r="Y7" s="119" t="s">
        <v>348</v>
      </c>
      <c r="Z7" s="119" t="s">
        <v>349</v>
      </c>
      <c r="AA7" s="126" t="s">
        <v>350</v>
      </c>
      <c r="AB7" s="126" t="s">
        <v>351</v>
      </c>
      <c r="AC7" s="126" t="s">
        <v>352</v>
      </c>
      <c r="AD7" s="126" t="s">
        <v>353</v>
      </c>
      <c r="AE7" s="119" t="s">
        <v>354</v>
      </c>
      <c r="AF7" s="125" t="s">
        <v>355</v>
      </c>
      <c r="AG7" s="119" t="s">
        <v>356</v>
      </c>
      <c r="AH7" s="119" t="s">
        <v>357</v>
      </c>
      <c r="AI7" s="119" t="s">
        <v>358</v>
      </c>
      <c r="AJ7" s="119" t="s">
        <v>359</v>
      </c>
      <c r="AK7" s="44" t="s">
        <v>360</v>
      </c>
      <c r="AL7" s="119" t="s">
        <v>361</v>
      </c>
      <c r="AM7" s="119" t="s">
        <v>362</v>
      </c>
      <c r="AN7" s="44" t="s">
        <v>363</v>
      </c>
      <c r="AO7" s="119" t="s">
        <v>364</v>
      </c>
      <c r="AP7" s="119" t="s">
        <v>365</v>
      </c>
      <c r="AQ7" s="126" t="s">
        <v>366</v>
      </c>
      <c r="AR7" s="44" t="s">
        <v>367</v>
      </c>
      <c r="AS7" s="44" t="s">
        <v>368</v>
      </c>
      <c r="AT7" s="119" t="s">
        <v>369</v>
      </c>
      <c r="AU7" s="44" t="s">
        <v>370</v>
      </c>
      <c r="AV7" s="125" t="s">
        <v>371</v>
      </c>
      <c r="AW7" s="129" t="s">
        <v>189</v>
      </c>
      <c r="AX7" s="58" t="s">
        <v>233</v>
      </c>
      <c r="AY7" s="58" t="s">
        <v>234</v>
      </c>
      <c r="AZ7" s="58" t="s">
        <v>235</v>
      </c>
      <c r="BA7" s="58" t="s">
        <v>237</v>
      </c>
      <c r="BB7" s="58" t="s">
        <v>236</v>
      </c>
      <c r="BC7" s="58" t="s">
        <v>61</v>
      </c>
      <c r="BD7" s="59" t="s">
        <v>26</v>
      </c>
      <c r="BE7" s="128" t="s">
        <v>227</v>
      </c>
    </row>
    <row r="8" spans="1:57"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row>
    <row r="9" spans="1:57"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row>
    <row r="10" spans="1:57"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row>
    <row r="11" spans="1:57"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row>
    <row r="12" spans="1:57"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row>
    <row r="13" spans="1:57"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row>
    <row r="14" spans="1:57"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row>
    <row r="15" spans="1:57"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row>
    <row r="16" spans="1:57"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row>
    <row r="17" spans="1:57"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row>
    <row r="18" spans="1:57"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row>
    <row r="19" spans="1:57"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row>
    <row r="20" spans="1:57"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row>
    <row r="21" spans="1:57"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row>
    <row r="22" spans="1:57"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c r="BE23" s="35"/>
    </row>
    <row r="24" spans="1:57" ht="15" customHeight="1" x14ac:dyDescent="0.25">
      <c r="A24" s="36"/>
      <c r="B24" s="52"/>
      <c r="C24" s="53"/>
      <c r="D24" s="36"/>
      <c r="E24" s="36"/>
      <c r="F24" s="37"/>
      <c r="H24" s="200" t="s">
        <v>62</v>
      </c>
      <c r="I24" s="201"/>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114"/>
      <c r="AX24" s="35"/>
      <c r="AY24" s="35"/>
      <c r="AZ24" s="35"/>
      <c r="BA24" s="35"/>
      <c r="BB24" s="35"/>
      <c r="BC24" s="35"/>
      <c r="BD24" s="35"/>
      <c r="BE24" s="35"/>
    </row>
    <row r="25" spans="1:57" ht="30" x14ac:dyDescent="0.25">
      <c r="A25" s="48"/>
      <c r="B25" s="2"/>
      <c r="C25" s="2"/>
      <c r="D25" s="2"/>
      <c r="E25" s="2"/>
      <c r="F25" s="2"/>
      <c r="H25" s="56" t="s">
        <v>63</v>
      </c>
      <c r="I25" s="57" t="str">
        <f>IF(AND($J$24="",$K$24="",$L$24="",$M$24="",$N$24="",$P$24="",$Q$24="",$R$24="",$S$24="",$U$24="",$V$24="",$X$24="",$Y$24="",$Z$24="",$AA$24="",$AB$24="",$AC$24="",$AD$24="",$AE$24="",$AF$24="",$AG$24="",$AH$24="",$AI$24="",$AJ$24="",$AK$24="",$AL$24="",$AM$24="",$AN$24="",$AO$24="",$AP$24="",$AQ$24="",$AR$24="",$AS$24="",$AU$24=""),"BASTA",IF(AND($J$24="",$L$24="",$N$24="",$Q$24="",$R$24="",$U$24="",$V$24="",$X$24="",$Y$24="",$Z$24="",$AB$24="",$AC$24="",$AD$24="",$AE$24="",$AF$24="",$AG$24="",$AH$24="",$AI$24=""),"BETA","DEKLARERAD"))</f>
        <v>BASTA</v>
      </c>
      <c r="J25" s="2"/>
      <c r="K25" s="2"/>
      <c r="L25" s="2"/>
      <c r="M25" s="2" t="s">
        <v>184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7" x14ac:dyDescent="0.25">
      <c r="A26" s="188" t="s">
        <v>29</v>
      </c>
      <c r="B26" s="188"/>
      <c r="C26" s="188"/>
      <c r="D26" s="188"/>
      <c r="E26" s="188"/>
      <c r="F26" s="188"/>
      <c r="G26" s="188"/>
    </row>
    <row r="27" spans="1:57"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14">
    <mergeCell ref="A26:G26"/>
    <mergeCell ref="A5:I6"/>
    <mergeCell ref="AW5:BD5"/>
    <mergeCell ref="AW6:BD6"/>
    <mergeCell ref="H24:I24"/>
    <mergeCell ref="J6:AV6"/>
    <mergeCell ref="J5:AV5"/>
    <mergeCell ref="B4:C4"/>
    <mergeCell ref="G4:I4"/>
    <mergeCell ref="A1:C1"/>
    <mergeCell ref="B2:C2"/>
    <mergeCell ref="G2:I2"/>
    <mergeCell ref="B3:C3"/>
    <mergeCell ref="G3:I3"/>
  </mergeCells>
  <conditionalFormatting sqref="B4">
    <cfRule type="expression" dxfId="656" priority="3">
      <formula>$I$25="DEKLARERAD"</formula>
    </cfRule>
    <cfRule type="expression" dxfId="655" priority="4">
      <formula>$I$25="BETA"</formula>
    </cfRule>
    <cfRule type="expression" dxfId="654" priority="5">
      <formula>$I$25="BASTA"</formula>
    </cfRule>
  </conditionalFormatting>
  <conditionalFormatting sqref="I25">
    <cfRule type="expression" dxfId="653" priority="66">
      <formula>$I$25="DEKLARERAD"</formula>
    </cfRule>
    <cfRule type="expression" dxfId="652" priority="68">
      <formula>$I$25="BASTA"</formula>
    </cfRule>
    <cfRule type="expression" dxfId="651" priority="67">
      <formula>$I$25="BETA"</formula>
    </cfRule>
  </conditionalFormatting>
  <conditionalFormatting sqref="J8:J22">
    <cfRule type="expression" dxfId="650" priority="65">
      <formula>IF(OR(ISNUMBER(SEARCH("H350",H8)),ISNUMBER(SEARCH("H350",H8))),TRUE,"")</formula>
    </cfRule>
  </conditionalFormatting>
  <conditionalFormatting sqref="K8:K22">
    <cfRule type="expression" dxfId="649" priority="64">
      <formula>IF(OR(ISNUMBER(SEARCH("H351",H8)),ISNUMBER(SEARCH("H351",H8))),TRUE,"")</formula>
    </cfRule>
  </conditionalFormatting>
  <conditionalFormatting sqref="L8:L22">
    <cfRule type="expression" dxfId="648" priority="63">
      <formula>IF(OR(ISNUMBER(SEARCH("H340",H8)),ISNUMBER(SEARCH("H340",H8))),TRUE,"")</formula>
    </cfRule>
  </conditionalFormatting>
  <conditionalFormatting sqref="M8:M22">
    <cfRule type="expression" dxfId="647" priority="62">
      <formula>IF(OR(ISNUMBER(SEARCH("H341",H8)),ISNUMBER(SEARCH("H341",H8))),TRUE,"")</formula>
    </cfRule>
  </conditionalFormatting>
  <conditionalFormatting sqref="N8:N22">
    <cfRule type="expression" dxfId="646" priority="61">
      <formula>IF(OR(ISNUMBER(SEARCH("H360",H8)),ISNUMBER(SEARCH("H360",H8))),TRUE,"")</formula>
    </cfRule>
  </conditionalFormatting>
  <conditionalFormatting sqref="O8:O22">
    <cfRule type="expression" dxfId="645" priority="23">
      <formula>IF(OR(ISNUMBER(SEARCH("H360",H8)),ISNUMBER(SEARCH("H360",H8))),TRUE,"")</formula>
    </cfRule>
  </conditionalFormatting>
  <conditionalFormatting sqref="P8:P22">
    <cfRule type="expression" dxfId="644" priority="59">
      <formula>IF(OR(ISNUMBER(SEARCH("H362",H8)),ISNUMBER(SEARCH("H362",H8))),TRUE,"")</formula>
    </cfRule>
    <cfRule type="expression" dxfId="643" priority="60">
      <formula>IF(OR(ISNUMBER(SEARCH("H361",H8)),ISNUMBER(SEARCH("H361",H8))),TRUE,"")</formula>
    </cfRule>
  </conditionalFormatting>
  <conditionalFormatting sqref="R8:R22">
    <cfRule type="expression" dxfId="642" priority="21">
      <formula>IF(OR(ISNUMBER(SEARCH("EUH430",H8)),ISNUMBER(SEARCH("EUH430",H8))),TRUE,"")</formula>
    </cfRule>
    <cfRule type="expression" dxfId="641" priority="22">
      <formula>IF(OR(ISNUMBER(SEARCH("EUH380",H8)),ISNUMBER(SEARCH("EUH380",H8))),TRUE,"")</formula>
    </cfRule>
  </conditionalFormatting>
  <conditionalFormatting sqref="S8:S22">
    <cfRule type="expression" dxfId="640" priority="19">
      <formula>IF(OR(ISNUMBER(SEARCH("EUH431",H8)),ISNUMBER(SEARCH("EUH431",H8))),TRUE,"")</formula>
    </cfRule>
    <cfRule type="expression" dxfId="639" priority="20">
      <formula>IF(OR(ISNUMBER(SEARCH("EUH-381",H8)),ISNUMBER(SEARCH("EUH-381",H8))),TRUE,"")</formula>
    </cfRule>
  </conditionalFormatting>
  <conditionalFormatting sqref="U8:U22">
    <cfRule type="expression" dxfId="638" priority="17">
      <formula>IF(OR(ISNUMBER(SEARCH("EUH380",H8)),ISNUMBER(SEARCH("EUH380",H8))),TRUE,"")</formula>
    </cfRule>
    <cfRule type="expression" dxfId="637" priority="58">
      <formula>IF(OR(ISNUMBER(SEARCH("H350",H8)),ISNUMBER(SEARCH("H350",H8))),TRUE,"")</formula>
    </cfRule>
    <cfRule type="expression" dxfId="636" priority="57">
      <formula>IF(OR(ISNUMBER(SEARCH("H340",H8)),ISNUMBER(SEARCH("H340",H8))),TRUE,"")</formula>
    </cfRule>
    <cfRule type="expression" dxfId="635" priority="56">
      <formula>IF(OR(ISNUMBER(SEARCH("H360",H8)),ISNUMBER(SEARCH("H360",H8))),TRUE,"")</formula>
    </cfRule>
    <cfRule type="expression" dxfId="634" priority="55">
      <formula>IF(OR(ISNUMBER(SEARCH("H361",H8)),ISNUMBER(SEARCH("H361",H8))),TRUE,"")</formula>
    </cfRule>
    <cfRule type="expression" dxfId="633" priority="54">
      <formula>IF(OR(ISNUMBER(SEARCH("H372",H8)),ISNUMBER(SEARCH("H372",H8))),TRUE,"")</formula>
    </cfRule>
    <cfRule type="expression" dxfId="632" priority="53">
      <formula>IF(OR(ISNUMBER(SEARCH("H373",H8)),ISNUMBER(SEARCH("H373",H8))),TRUE,"")</formula>
    </cfRule>
    <cfRule type="expression" dxfId="631" priority="16">
      <formula>IF(OR(ISNUMBER(SEARCH("EUH430",H8)),ISNUMBER(SEARCH("EUH430",H8))),TRUE,"")</formula>
    </cfRule>
    <cfRule type="expression" dxfId="630" priority="18">
      <formula>IF(OR(ISNUMBER(SEARCH("EUH440",H8)),ISNUMBER(SEARCH("EUH440",H8))),TRUE,"")</formula>
    </cfRule>
  </conditionalFormatting>
  <conditionalFormatting sqref="Y8:Y22">
    <cfRule type="expression" dxfId="629" priority="8">
      <formula>IF(OR(ISNUMBER(SEARCH("EUH380",H8)),ISNUMBER(SEARCH("EUH380",H8))),TRUE,"")</formula>
    </cfRule>
    <cfRule type="expression" dxfId="628" priority="10">
      <formula>IF(OR(ISNUMBER(SEARCH("H372",H8)),ISNUMBER(SEARCH("H372",H8))),TRUE,"")</formula>
    </cfRule>
    <cfRule type="expression" dxfId="627" priority="11">
      <formula>IF(OR(ISNUMBER(SEARCH("H361",H8)),ISNUMBER(SEARCH("H361",H8))),TRUE,"")</formula>
    </cfRule>
    <cfRule type="expression" dxfId="626" priority="12">
      <formula>IF(OR(ISNUMBER(SEARCH("H360",H8)),ISNUMBER(SEARCH("H360",H8))),TRUE,"")</formula>
    </cfRule>
    <cfRule type="expression" dxfId="625" priority="13">
      <formula>IF(OR(ISNUMBER(SEARCH("H340",H8)),ISNUMBER(SEARCH("H340",H8))),TRUE,"")</formula>
    </cfRule>
    <cfRule type="expression" dxfId="624" priority="14">
      <formula>IF(OR(ISNUMBER(SEARCH("H350",H8)),ISNUMBER(SEARCH("H350",H8))),TRUE,"")</formula>
    </cfRule>
    <cfRule type="expression" dxfId="623" priority="15">
      <formula>IF(OR(ISNUMBER(SEARCH("EUH450",H8)),ISNUMBER(SEARCH("EUH450",H8))),TRUE,"")</formula>
    </cfRule>
    <cfRule type="expression" dxfId="622" priority="9">
      <formula>IF(OR(ISNUMBER(SEARCH("H373",H8)),ISNUMBER(SEARCH("H373",H8))),TRUE,"")</formula>
    </cfRule>
    <cfRule type="expression" dxfId="621" priority="7">
      <formula>IF(OR(ISNUMBER(SEARCH("EUH430",H8)),ISNUMBER(SEARCH("EUH430",H8))),TRUE,"")</formula>
    </cfRule>
  </conditionalFormatting>
  <conditionalFormatting sqref="Z8:Z22">
    <cfRule type="expression" dxfId="620" priority="6">
      <formula>IF(OR(ISNUMBER(SEARCH("EUH451",H8)),ISNUMBER(SEARCH("EUH451",H8))),TRUE,"")</formula>
    </cfRule>
  </conditionalFormatting>
  <conditionalFormatting sqref="AE8:AE22">
    <cfRule type="expression" dxfId="619" priority="52">
      <formula>IF(OR(ISNUMBER(SEARCH("H420",H8)),ISNUMBER(SEARCH("H420",H8))),TRUE,"")</formula>
    </cfRule>
  </conditionalFormatting>
  <conditionalFormatting sqref="AG8:AG22">
    <cfRule type="expression" dxfId="618" priority="51">
      <formula>IF(OR(ISNUMBER(SEARCH("H334",H8)),ISNUMBER(SEARCH("H334",H8))),TRUE,"")</formula>
    </cfRule>
  </conditionalFormatting>
  <conditionalFormatting sqref="AH8:AH22">
    <cfRule type="expression" dxfId="617" priority="50">
      <formula>IF(OR(ISNUMBER(SEARCH("H334",H8)),ISNUMBER(SEARCH("H334",H8))),TRUE,"")</formula>
    </cfRule>
  </conditionalFormatting>
  <conditionalFormatting sqref="AI8:AI22">
    <cfRule type="expression" dxfId="616" priority="49">
      <formula>IF(OR(ISNUMBER(SEARCH("H317",H8)),ISNUMBER(SEARCH("H317",H8))),TRUE,"")</formula>
    </cfRule>
  </conditionalFormatting>
  <conditionalFormatting sqref="AJ8:AJ22">
    <cfRule type="expression" dxfId="615" priority="48">
      <formula>IF(OR(ISNUMBER(SEARCH("H317",H8)),ISNUMBER(SEARCH("H317",H8))),TRUE,"")</formula>
    </cfRule>
  </conditionalFormatting>
  <conditionalFormatting sqref="AK8:AK22">
    <cfRule type="expression" dxfId="614" priority="42">
      <formula>IF(OR(ISNUMBER(SEARCH("H331",H8)),ISNUMBER(SEARCH("H331",H8))),TRUE,"")</formula>
    </cfRule>
    <cfRule type="expression" dxfId="613" priority="44">
      <formula>IF(OR(ISNUMBER(SEARCH("H311",H8)),ISNUMBER(SEARCH("H311",H8))),TRUE,"")</formula>
    </cfRule>
    <cfRule type="expression" dxfId="612" priority="45">
      <formula>IF(OR(ISNUMBER(SEARCH("H310",H8)),ISNUMBER(SEARCH("H310",H8))),TRUE,"")</formula>
    </cfRule>
    <cfRule type="expression" dxfId="611" priority="46">
      <formula>IF(OR(ISNUMBER(SEARCH("H301",H8)),ISNUMBER(SEARCH("H301",H8))),TRUE,"")</formula>
    </cfRule>
    <cfRule type="expression" dxfId="610" priority="47">
      <formula>IF(OR(ISNUMBER(SEARCH("H300",H8)),ISNUMBER(SEARCH("H300",H8))),TRUE,"")</formula>
    </cfRule>
    <cfRule type="expression" dxfId="609" priority="43">
      <formula>IF(OR(ISNUMBER(SEARCH("H330",H8)),ISNUMBER(SEARCH("H330",H8))),TRUE,"")</formula>
    </cfRule>
  </conditionalFormatting>
  <conditionalFormatting sqref="AL8:AL22">
    <cfRule type="expression" dxfId="608" priority="41">
      <formula>IF(OR(ISNUMBER(SEARCH("H370",H8)),ISNUMBER(SEARCH("H370",H8))),TRUE,"")</formula>
    </cfRule>
  </conditionalFormatting>
  <conditionalFormatting sqref="AM8:AM22">
    <cfRule type="expression" dxfId="607" priority="40">
      <formula>IF(OR(ISNUMBER(SEARCH("H371",H8)),ISNUMBER(SEARCH("H371",H8))),TRUE,"")</formula>
    </cfRule>
  </conditionalFormatting>
  <conditionalFormatting sqref="AN8:AN22">
    <cfRule type="expression" dxfId="606" priority="39">
      <formula>IF(OR(ISNUMBER(SEARCH("H304",H8)),ISNUMBER(SEARCH("H304",H8))),TRUE,"")</formula>
    </cfRule>
  </conditionalFormatting>
  <conditionalFormatting sqref="AO8:AO22">
    <cfRule type="expression" dxfId="605" priority="38">
      <formula>IF(OR(ISNUMBER(SEARCH("H372",H8)),ISNUMBER(SEARCH("H372",H8))),TRUE,"")</formula>
    </cfRule>
  </conditionalFormatting>
  <conditionalFormatting sqref="AP8:AP22">
    <cfRule type="expression" dxfId="604" priority="37">
      <formula>IF(OR(ISNUMBER(SEARCH("H373",H8)),ISNUMBER(SEARCH("H373",H8))),TRUE,"")</formula>
    </cfRule>
  </conditionalFormatting>
  <conditionalFormatting sqref="AQ8:AQ22">
    <cfRule type="expression" dxfId="603" priority="34">
      <formula>IF(OR(ISNUMBER(SEARCH("H332",H8)),ISNUMBER(SEARCH("H332",H8))),TRUE,"")</formula>
    </cfRule>
    <cfRule type="expression" dxfId="602" priority="33">
      <formula>IF(OR(ISNUMBER(SEARCH("H371",H8)),ISNUMBER(SEARCH("H371",H8))),TRUE,"")</formula>
    </cfRule>
    <cfRule type="expression" dxfId="601" priority="32">
      <formula>IF(OR(ISNUMBER(SEARCH("H336",H8)),ISNUMBER(SEARCH("H336",H8))),TRUE,"")</formula>
    </cfRule>
    <cfRule type="expression" dxfId="600" priority="31">
      <formula>IF(OR(ISNUMBER(SEARCH("H373",H8)),ISNUMBER(SEARCH("H373",H8))),TRUE,"")</formula>
    </cfRule>
    <cfRule type="expression" dxfId="599" priority="35">
      <formula>IF(OR(ISNUMBER(SEARCH("H331",H8)),ISNUMBER(SEARCH("H331",H8))),TRUE,"")</formula>
    </cfRule>
    <cfRule type="expression" dxfId="598" priority="36">
      <formula>IF(OR(ISNUMBER(SEARCH("H330",H8)),ISNUMBER(SEARCH("H330",H8))),TRUE,"")</formula>
    </cfRule>
  </conditionalFormatting>
  <conditionalFormatting sqref="AR8:AR22">
    <cfRule type="expression" dxfId="597" priority="30">
      <formula>IF(OR(ISNUMBER(SEARCH("H400",H8)),ISNUMBER(SEARCH("H400",H8))),TRUE,"")</formula>
    </cfRule>
  </conditionalFormatting>
  <conditionalFormatting sqref="AS8:AT22">
    <cfRule type="expression" dxfId="596" priority="1">
      <formula>IF(OR(ISNUMBER(SEARCH("H411",H8)),ISNUMBER(SEARCH("H411",H8))),TRUE,"")</formula>
    </cfRule>
    <cfRule type="expression" dxfId="595" priority="2">
      <formula>IF(OR(ISNUMBER(SEARCH("H410",H8)),ISNUMBER(SEARCH("H410",H8))),TRUE,"")</formula>
    </cfRule>
  </conditionalFormatting>
  <conditionalFormatting sqref="AU8:AU22">
    <cfRule type="expression" dxfId="594" priority="28">
      <formula>IF(OR(ISNUMBER(SEARCH("H400",H8)),ISNUMBER(SEARCH("H400",H8))),TRUE,"")</formula>
    </cfRule>
    <cfRule type="expression" dxfId="593" priority="26">
      <formula>IF(OR(ISNUMBER(SEARCH("H412",H8)),ISNUMBER(SEARCH("H412",H8))),TRUE,"")</formula>
    </cfRule>
    <cfRule type="expression" dxfId="592" priority="25">
      <formula>IF(OR(ISNUMBER(SEARCH("H413",H8)),ISNUMBER(SEARCH("H413",H8))),TRUE,"")</formula>
    </cfRule>
    <cfRule type="expression" dxfId="591" priority="24">
      <formula>IF(OR(ISNUMBER(SEARCH("H411",H8)),ISNUMBER(SEARCH("H411",H8))),TRUE,"")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0ABF-211B-4FDA-9E71-56EECB6EB2D5}">
  <sheetPr codeName="Sheet1">
    <tabColor theme="6" tint="0.59999389629810485"/>
  </sheetPr>
  <dimension ref="A1:BF27"/>
  <sheetViews>
    <sheetView zoomScaleNormal="100" workbookViewId="0">
      <selection sqref="A1:D1"/>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5703125" style="1" customWidth="1"/>
    <col min="13" max="13" width="3.28515625" style="1" bestFit="1" customWidth="1"/>
    <col min="14" max="14" width="3.85546875" style="1" customWidth="1"/>
    <col min="15" max="15" width="3.28515625" style="1" bestFit="1" customWidth="1"/>
    <col min="16" max="17" width="4.42578125" style="1" customWidth="1"/>
    <col min="18" max="18" width="3.28515625" style="1" bestFit="1" customWidth="1"/>
    <col min="19" max="19" width="3.5703125" style="1" bestFit="1" customWidth="1"/>
    <col min="20" max="20" width="4.7109375" style="1" customWidth="1"/>
    <col min="21" max="21" width="3.5703125" style="1" bestFit="1" customWidth="1"/>
    <col min="22" max="22" width="6" style="1" bestFit="1" customWidth="1"/>
    <col min="23" max="23" width="3.5703125" style="1" customWidth="1"/>
    <col min="24" max="28" width="3.5703125" style="1" bestFit="1" customWidth="1"/>
    <col min="29" max="29" width="3.28515625" style="1" bestFit="1" customWidth="1"/>
    <col min="30" max="30" width="3.5703125" style="1" bestFit="1" customWidth="1"/>
    <col min="31" max="32" width="3.28515625" style="1" bestFit="1" customWidth="1"/>
    <col min="33" max="33" width="5.7109375" style="1" bestFit="1" customWidth="1"/>
    <col min="34" max="35" width="3.28515625" style="1" bestFit="1" customWidth="1"/>
    <col min="36" max="36" width="3.42578125" style="1" customWidth="1"/>
    <col min="37" max="38" width="3.28515625" style="1" bestFit="1" customWidth="1"/>
    <col min="39" max="39" width="10.5703125" style="1" bestFit="1" customWidth="1"/>
    <col min="40" max="44" width="5.7109375" style="1" bestFit="1" customWidth="1"/>
    <col min="45" max="46" width="3.28515625" style="1" bestFit="1" customWidth="1"/>
    <col min="47" max="47" width="5.7109375" style="1" bestFit="1" customWidth="1"/>
    <col min="48" max="48" width="3.5703125" style="1" customWidth="1"/>
    <col min="49" max="49" width="3.28515625" style="1" bestFit="1" customWidth="1"/>
    <col min="50" max="50" width="4.7109375" style="1" customWidth="1"/>
    <col min="51" max="52" width="18.5703125" style="1" customWidth="1"/>
    <col min="53" max="53" width="20.42578125" style="1" customWidth="1"/>
    <col min="54" max="54" width="17.7109375" style="1" customWidth="1"/>
    <col min="55" max="56" width="24.85546875" style="1" customWidth="1"/>
    <col min="57" max="57" width="14.42578125" style="1" customWidth="1"/>
    <col min="58" max="58" width="16.28515625" style="1" customWidth="1"/>
    <col min="59" max="59" width="8.140625" style="1" customWidth="1"/>
    <col min="60" max="16384" width="9.140625" style="1"/>
  </cols>
  <sheetData>
    <row r="1" spans="1:58" ht="21.75" thickBot="1" x14ac:dyDescent="0.3">
      <c r="A1" s="206" t="s">
        <v>173</v>
      </c>
      <c r="B1" s="206"/>
      <c r="C1" s="206"/>
      <c r="D1" s="206"/>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11"/>
      <c r="BE1" s="64"/>
      <c r="BF1" s="64"/>
    </row>
    <row r="2" spans="1:58" ht="14.25" customHeight="1" x14ac:dyDescent="0.25">
      <c r="A2" s="15" t="s">
        <v>108</v>
      </c>
      <c r="B2" s="189" t="s">
        <v>109</v>
      </c>
      <c r="C2" s="190"/>
      <c r="D2" s="14" t="s">
        <v>17</v>
      </c>
      <c r="E2" s="18" t="s">
        <v>18</v>
      </c>
      <c r="F2" s="65"/>
      <c r="G2" s="207" t="s">
        <v>114</v>
      </c>
      <c r="H2" s="224"/>
      <c r="I2" s="225"/>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7"/>
      <c r="BE2" s="64"/>
      <c r="BF2" s="64"/>
    </row>
    <row r="3" spans="1:58" ht="16.149999999999999" customHeight="1" x14ac:dyDescent="0.25">
      <c r="A3" s="15" t="s">
        <v>110</v>
      </c>
      <c r="B3" s="189" t="s">
        <v>123</v>
      </c>
      <c r="C3" s="190"/>
      <c r="D3" s="14" t="s">
        <v>19</v>
      </c>
      <c r="E3" s="18" t="s">
        <v>20</v>
      </c>
      <c r="F3" s="65"/>
      <c r="G3" s="210" t="s">
        <v>122</v>
      </c>
      <c r="H3" s="226"/>
      <c r="I3" s="227"/>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7"/>
      <c r="BE3" s="64"/>
      <c r="BF3" s="64"/>
    </row>
    <row r="4" spans="1:58" ht="84.75" customHeight="1" thickBot="1" x14ac:dyDescent="0.3">
      <c r="A4" s="132" t="s">
        <v>117</v>
      </c>
      <c r="B4" s="191" t="str">
        <f>IF(AND($L$24="",$M$24="",$N$24="",$O$24="",$P$24="",$R$24="",$S$24="",$T$24="",$U$24="",$W$24="",$X$24="",$Z$24="",$AA$24="",$AB$24="",$AC$24="",$AD$24="",$AE$24="",$AF$24="",$AG$24="",$AH$24="",$AI$24="",$AJ$24="",$AK$24="",$AL$24="",$AM$24="",$AN$24="",$AO$24="",$AP$24="",$AQ$24="",$AR$24="",$AS$24="",$AT$24="",$AU$24="",$AW$24=""),"BASTA",IF(AND($L$24="",$N$24="",$P$24="",$S$24="",$T$24="",$W$24="",$X$24="",$Z$24="",$AA$24="",$AB$24="",$AD$24="",$AE$24="",$AF$24="",$AG$24="",$AH$24="",$AI$24="",$AJ$24="",$AK$24=""),"BETA","DEKLARERAD"))</f>
        <v>BASTA</v>
      </c>
      <c r="C4" s="192"/>
      <c r="D4" s="133" t="s">
        <v>21</v>
      </c>
      <c r="E4" s="134" t="s">
        <v>22</v>
      </c>
      <c r="F4" s="68"/>
      <c r="G4" s="213" t="s">
        <v>324</v>
      </c>
      <c r="H4" s="214"/>
      <c r="I4" s="215"/>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193" t="s">
        <v>116</v>
      </c>
      <c r="B5" s="194"/>
      <c r="C5" s="194"/>
      <c r="D5" s="194"/>
      <c r="E5" s="194"/>
      <c r="F5" s="194"/>
      <c r="G5" s="194"/>
      <c r="H5" s="194"/>
      <c r="I5" s="194"/>
      <c r="J5" s="194"/>
      <c r="K5" s="228"/>
      <c r="L5" s="220" t="s">
        <v>121</v>
      </c>
      <c r="M5" s="221"/>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3"/>
      <c r="AY5" s="204" t="s">
        <v>25</v>
      </c>
      <c r="AZ5" s="204"/>
      <c r="BA5" s="204"/>
      <c r="BB5" s="204"/>
      <c r="BC5" s="204"/>
      <c r="BD5" s="204"/>
      <c r="BE5" s="205"/>
      <c r="BF5" s="205"/>
    </row>
    <row r="6" spans="1:58" ht="30.75" customHeight="1" x14ac:dyDescent="0.2">
      <c r="A6" s="197"/>
      <c r="B6" s="198"/>
      <c r="C6" s="198"/>
      <c r="D6" s="198"/>
      <c r="E6" s="198"/>
      <c r="F6" s="198"/>
      <c r="G6" s="198"/>
      <c r="H6" s="198"/>
      <c r="I6" s="198"/>
      <c r="J6" s="198"/>
      <c r="K6" s="199"/>
      <c r="L6" s="216" t="s">
        <v>326</v>
      </c>
      <c r="M6" s="217"/>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9"/>
      <c r="AY6" s="202" t="s">
        <v>332</v>
      </c>
      <c r="AZ6" s="203"/>
      <c r="BA6" s="203"/>
      <c r="BB6" s="203"/>
      <c r="BC6" s="203"/>
      <c r="BD6" s="203"/>
      <c r="BE6" s="203"/>
      <c r="BF6" s="203"/>
    </row>
    <row r="7" spans="1:58" ht="153.75" x14ac:dyDescent="0.2">
      <c r="A7" s="120" t="s">
        <v>126</v>
      </c>
      <c r="B7" s="121" t="s">
        <v>127</v>
      </c>
      <c r="C7" s="121" t="s">
        <v>325</v>
      </c>
      <c r="D7" s="122" t="s">
        <v>296</v>
      </c>
      <c r="E7" s="123" t="s">
        <v>297</v>
      </c>
      <c r="F7" s="144" t="s">
        <v>30</v>
      </c>
      <c r="G7" s="124" t="s">
        <v>244</v>
      </c>
      <c r="H7" s="124" t="s">
        <v>298</v>
      </c>
      <c r="I7" s="124" t="s">
        <v>125</v>
      </c>
      <c r="J7" s="123" t="s">
        <v>128</v>
      </c>
      <c r="K7" s="121" t="s">
        <v>124</v>
      </c>
      <c r="L7" s="119" t="s">
        <v>333</v>
      </c>
      <c r="M7" s="119" t="s">
        <v>334</v>
      </c>
      <c r="N7" s="119" t="s">
        <v>335</v>
      </c>
      <c r="O7" s="119" t="s">
        <v>336</v>
      </c>
      <c r="P7" s="119" t="s">
        <v>337</v>
      </c>
      <c r="Q7" s="119" t="s">
        <v>338</v>
      </c>
      <c r="R7" s="119" t="s">
        <v>339</v>
      </c>
      <c r="S7" s="119" t="s">
        <v>340</v>
      </c>
      <c r="T7" s="119" t="s">
        <v>341</v>
      </c>
      <c r="U7" s="119" t="s">
        <v>342</v>
      </c>
      <c r="V7" s="125" t="s">
        <v>343</v>
      </c>
      <c r="W7" s="125" t="s">
        <v>344</v>
      </c>
      <c r="X7" s="125" t="s">
        <v>345</v>
      </c>
      <c r="Y7" s="125" t="s">
        <v>346</v>
      </c>
      <c r="Z7" s="125" t="s">
        <v>347</v>
      </c>
      <c r="AA7" s="119" t="s">
        <v>348</v>
      </c>
      <c r="AB7" s="119" t="s">
        <v>349</v>
      </c>
      <c r="AC7" s="126" t="s">
        <v>350</v>
      </c>
      <c r="AD7" s="126" t="s">
        <v>351</v>
      </c>
      <c r="AE7" s="126" t="s">
        <v>352</v>
      </c>
      <c r="AF7" s="126" t="s">
        <v>353</v>
      </c>
      <c r="AG7" s="119" t="s">
        <v>354</v>
      </c>
      <c r="AH7" s="125" t="s">
        <v>355</v>
      </c>
      <c r="AI7" s="119" t="s">
        <v>356</v>
      </c>
      <c r="AJ7" s="119" t="s">
        <v>357</v>
      </c>
      <c r="AK7" s="119" t="s">
        <v>358</v>
      </c>
      <c r="AL7" s="119" t="s">
        <v>359</v>
      </c>
      <c r="AM7" s="44" t="s">
        <v>360</v>
      </c>
      <c r="AN7" s="119" t="s">
        <v>361</v>
      </c>
      <c r="AO7" s="119" t="s">
        <v>362</v>
      </c>
      <c r="AP7" s="44" t="s">
        <v>363</v>
      </c>
      <c r="AQ7" s="119" t="s">
        <v>364</v>
      </c>
      <c r="AR7" s="119" t="s">
        <v>365</v>
      </c>
      <c r="AS7" s="126" t="s">
        <v>366</v>
      </c>
      <c r="AT7" s="44" t="s">
        <v>367</v>
      </c>
      <c r="AU7" s="44" t="s">
        <v>368</v>
      </c>
      <c r="AV7" s="119" t="s">
        <v>369</v>
      </c>
      <c r="AW7" s="44" t="s">
        <v>370</v>
      </c>
      <c r="AX7" s="125" t="s">
        <v>371</v>
      </c>
      <c r="AY7" s="58" t="s">
        <v>233</v>
      </c>
      <c r="AZ7" s="58" t="s">
        <v>234</v>
      </c>
      <c r="BA7" s="58" t="s">
        <v>235</v>
      </c>
      <c r="BB7" s="58" t="s">
        <v>237</v>
      </c>
      <c r="BC7" s="58" t="s">
        <v>236</v>
      </c>
      <c r="BD7" s="58" t="s">
        <v>61</v>
      </c>
      <c r="BE7" s="59" t="s">
        <v>26</v>
      </c>
      <c r="BF7" s="128" t="s">
        <v>227</v>
      </c>
    </row>
    <row r="8" spans="1:58" s="11" customFormat="1" x14ac:dyDescent="0.25">
      <c r="A8" s="83"/>
      <c r="B8" s="84"/>
      <c r="C8" s="136"/>
      <c r="D8" s="78"/>
      <c r="E8" s="136"/>
      <c r="F8" s="78"/>
      <c r="G8" s="78"/>
      <c r="H8" s="136"/>
      <c r="I8" s="98" t="str">
        <f>IF(E8="","",E8*H8)</f>
        <v/>
      </c>
      <c r="J8" s="70"/>
      <c r="K8" s="7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row>
    <row r="9" spans="1:58" s="11" customFormat="1" x14ac:dyDescent="0.25">
      <c r="A9" s="75"/>
      <c r="B9" s="81"/>
      <c r="C9" s="136"/>
      <c r="D9" s="75"/>
      <c r="E9" s="136"/>
      <c r="F9" s="135"/>
      <c r="G9" s="135"/>
      <c r="H9" s="136"/>
      <c r="I9" s="98" t="str">
        <f t="shared" ref="I9:I22" si="0">IF(E9="","",E9*H9)</f>
        <v/>
      </c>
      <c r="J9" s="82"/>
      <c r="K9" s="7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row>
    <row r="10" spans="1:58" s="11" customFormat="1" x14ac:dyDescent="0.25">
      <c r="A10" s="75"/>
      <c r="B10" s="81"/>
      <c r="C10" s="136"/>
      <c r="D10" s="75"/>
      <c r="E10" s="136"/>
      <c r="F10" s="135"/>
      <c r="G10" s="135"/>
      <c r="H10" s="136"/>
      <c r="I10" s="98" t="str">
        <f t="shared" si="0"/>
        <v/>
      </c>
      <c r="J10" s="82"/>
      <c r="K10" s="7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row>
    <row r="11" spans="1:58" s="11" customFormat="1" x14ac:dyDescent="0.25">
      <c r="A11" s="75"/>
      <c r="B11" s="81"/>
      <c r="C11" s="136"/>
      <c r="D11" s="75"/>
      <c r="E11" s="136"/>
      <c r="F11" s="135"/>
      <c r="G11" s="135"/>
      <c r="H11" s="136"/>
      <c r="I11" s="98" t="str">
        <f t="shared" si="0"/>
        <v/>
      </c>
      <c r="J11" s="82"/>
      <c r="K11" s="7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row>
    <row r="12" spans="1:58" s="11" customFormat="1" x14ac:dyDescent="0.25">
      <c r="A12" s="75"/>
      <c r="B12" s="81"/>
      <c r="C12" s="136"/>
      <c r="D12" s="75"/>
      <c r="E12" s="136"/>
      <c r="F12" s="135"/>
      <c r="G12" s="135"/>
      <c r="H12" s="136"/>
      <c r="I12" s="98" t="str">
        <f t="shared" si="0"/>
        <v/>
      </c>
      <c r="J12" s="82"/>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row>
    <row r="13" spans="1:58" s="11" customFormat="1" x14ac:dyDescent="0.25">
      <c r="A13" s="75"/>
      <c r="B13" s="81"/>
      <c r="C13" s="136"/>
      <c r="D13" s="75"/>
      <c r="E13" s="136"/>
      <c r="F13" s="135"/>
      <c r="G13" s="135"/>
      <c r="H13" s="136"/>
      <c r="I13" s="98" t="str">
        <f t="shared" si="0"/>
        <v/>
      </c>
      <c r="J13" s="82"/>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row>
    <row r="14" spans="1:58" s="11" customFormat="1" x14ac:dyDescent="0.25">
      <c r="A14" s="75"/>
      <c r="B14" s="81"/>
      <c r="C14" s="136"/>
      <c r="D14" s="75"/>
      <c r="E14" s="136"/>
      <c r="F14" s="135"/>
      <c r="G14" s="135" t="str">
        <f t="shared" ref="G14:G22" si="1">IF(C14="","",C14*F14)</f>
        <v/>
      </c>
      <c r="H14" s="136"/>
      <c r="I14" s="98" t="str">
        <f t="shared" si="0"/>
        <v/>
      </c>
      <c r="J14" s="82"/>
      <c r="K14" s="7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s="11" customFormat="1" x14ac:dyDescent="0.25">
      <c r="A15" s="75"/>
      <c r="B15" s="81"/>
      <c r="C15" s="136"/>
      <c r="D15" s="75"/>
      <c r="E15" s="136"/>
      <c r="F15" s="135"/>
      <c r="G15" s="135" t="str">
        <f t="shared" si="1"/>
        <v/>
      </c>
      <c r="H15" s="136"/>
      <c r="I15" s="98" t="str">
        <f t="shared" si="0"/>
        <v/>
      </c>
      <c r="J15" s="82"/>
      <c r="K15" s="75"/>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s="11" customFormat="1" x14ac:dyDescent="0.25">
      <c r="A16" s="75"/>
      <c r="B16" s="81"/>
      <c r="C16" s="136"/>
      <c r="D16" s="75"/>
      <c r="E16" s="136"/>
      <c r="F16" s="135"/>
      <c r="G16" s="135" t="str">
        <f t="shared" si="1"/>
        <v/>
      </c>
      <c r="H16" s="136"/>
      <c r="I16" s="98" t="str">
        <f t="shared" si="0"/>
        <v/>
      </c>
      <c r="J16" s="82"/>
      <c r="K16" s="7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s="11" customFormat="1" x14ac:dyDescent="0.25">
      <c r="A17" s="75"/>
      <c r="B17" s="81"/>
      <c r="C17" s="136"/>
      <c r="D17" s="75"/>
      <c r="E17" s="136"/>
      <c r="F17" s="135"/>
      <c r="G17" s="135" t="str">
        <f t="shared" si="1"/>
        <v/>
      </c>
      <c r="H17" s="136"/>
      <c r="I17" s="98" t="str">
        <f t="shared" si="0"/>
        <v/>
      </c>
      <c r="J17" s="82"/>
      <c r="K17" s="7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s="11" customFormat="1" x14ac:dyDescent="0.25">
      <c r="A18" s="75"/>
      <c r="B18" s="81"/>
      <c r="C18" s="136"/>
      <c r="D18" s="75"/>
      <c r="E18" s="136"/>
      <c r="F18" s="135"/>
      <c r="G18" s="135" t="str">
        <f t="shared" si="1"/>
        <v/>
      </c>
      <c r="H18" s="136"/>
      <c r="I18" s="98" t="str">
        <f t="shared" si="0"/>
        <v/>
      </c>
      <c r="J18" s="82"/>
      <c r="K18" s="75"/>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s="11" customFormat="1" x14ac:dyDescent="0.25">
      <c r="A19" s="75"/>
      <c r="B19" s="81"/>
      <c r="C19" s="136"/>
      <c r="D19" s="75"/>
      <c r="E19" s="136"/>
      <c r="F19" s="135"/>
      <c r="G19" s="135" t="str">
        <f t="shared" si="1"/>
        <v/>
      </c>
      <c r="H19" s="136"/>
      <c r="I19" s="98" t="str">
        <f t="shared" si="0"/>
        <v/>
      </c>
      <c r="J19" s="82"/>
      <c r="K19" s="7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s="11" customFormat="1" x14ac:dyDescent="0.25">
      <c r="A20" s="75"/>
      <c r="B20" s="81"/>
      <c r="C20" s="136"/>
      <c r="D20" s="75"/>
      <c r="E20" s="136"/>
      <c r="F20" s="135"/>
      <c r="G20" s="135" t="str">
        <f t="shared" si="1"/>
        <v/>
      </c>
      <c r="H20" s="136"/>
      <c r="I20" s="98" t="str">
        <f t="shared" si="0"/>
        <v/>
      </c>
      <c r="J20" s="82"/>
      <c r="K20" s="75"/>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11" customFormat="1" x14ac:dyDescent="0.25">
      <c r="A21" s="75"/>
      <c r="B21" s="81"/>
      <c r="C21" s="136"/>
      <c r="D21" s="75"/>
      <c r="E21" s="136"/>
      <c r="F21" s="135"/>
      <c r="G21" s="135" t="str">
        <f t="shared" si="1"/>
        <v/>
      </c>
      <c r="H21" s="136"/>
      <c r="I21" s="98" t="str">
        <f t="shared" si="0"/>
        <v/>
      </c>
      <c r="J21" s="82"/>
      <c r="K21" s="75"/>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c r="BF23" s="35"/>
    </row>
    <row r="24" spans="1:58" ht="15" customHeight="1" x14ac:dyDescent="0.25">
      <c r="A24" s="188" t="s">
        <v>29</v>
      </c>
      <c r="B24" s="188"/>
      <c r="C24" s="188"/>
      <c r="D24" s="188"/>
      <c r="E24" s="188"/>
      <c r="F24" s="188"/>
      <c r="G24" s="188"/>
      <c r="J24" s="200" t="s">
        <v>62</v>
      </c>
      <c r="K24" s="201"/>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35"/>
      <c r="AZ24" s="35"/>
      <c r="BA24" s="35"/>
      <c r="BB24" s="35"/>
      <c r="BC24" s="35"/>
      <c r="BD24" s="35"/>
      <c r="BE24" s="35"/>
      <c r="BF24" s="35"/>
    </row>
    <row r="25" spans="1:58" ht="30" x14ac:dyDescent="0.25">
      <c r="A25" s="48"/>
      <c r="B25" s="2"/>
      <c r="C25" s="2"/>
      <c r="D25" s="2"/>
      <c r="E25" s="2"/>
      <c r="F25" s="2"/>
      <c r="J25" s="56" t="s">
        <v>63</v>
      </c>
      <c r="K25" s="57" t="str">
        <f>IF(AND($L$24="",$M$24="",$N$24="",$O$24="",$P$24="",$R$24="",$S$24="",$T$24="",$U$24="",$W$24="",$X$24="",$Z$24="",$AA$24="",$AB$24="",$AC$24="",$AD$24="",$AE$24="",$AF$24="",$AG$24="",$AH$24="",$AI$24="",$AJ$24="",$AK$24="",$AL$24="",$AM$24="",$AN$24="",$AO$24="",$AP$24="",$AQ$24="",$AR$24="",$AS$24="",$AT$24="",$AU$24="",$AW$24=""),"BASTA",IF(AND($L$24="",$N$24="",$P$24="",$S$24="",$T$24="",$W$24="",$X$24="",$Z$24="",$AA$24="",$AB$24="",$AD$24="",$AE$24="",$AF$24="",$AG$24="",$AH$24="",$AI$24="",$AJ$24="",$AK$24=""),"BETA","DEKLARERAD"))</f>
        <v>BASTA</v>
      </c>
      <c r="L25" s="2"/>
      <c r="M25" s="2"/>
      <c r="N25" s="2"/>
      <c r="O25" s="2" t="s">
        <v>184</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8"/>
      <c r="I26" s="118"/>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46"/>
    </row>
  </sheetData>
  <mergeCells count="14">
    <mergeCell ref="L5:AX5"/>
    <mergeCell ref="AY5:BF5"/>
    <mergeCell ref="AY6:BF6"/>
    <mergeCell ref="J24:K24"/>
    <mergeCell ref="A24:G24"/>
    <mergeCell ref="A5:K6"/>
    <mergeCell ref="L6:AX6"/>
    <mergeCell ref="B2:C2"/>
    <mergeCell ref="B3:C3"/>
    <mergeCell ref="B4:C4"/>
    <mergeCell ref="A1:D1"/>
    <mergeCell ref="G2:I2"/>
    <mergeCell ref="G3:I3"/>
    <mergeCell ref="G4:I4"/>
  </mergeCells>
  <conditionalFormatting sqref="B4">
    <cfRule type="expression" dxfId="590" priority="65">
      <formula>$K$25="BASTA"</formula>
    </cfRule>
    <cfRule type="expression" dxfId="589" priority="64">
      <formula>$K$25="BETA"</formula>
    </cfRule>
    <cfRule type="expression" dxfId="588" priority="63">
      <formula>$K$25="DEKLARERAD"</formula>
    </cfRule>
  </conditionalFormatting>
  <conditionalFormatting sqref="K25">
    <cfRule type="expression" dxfId="587" priority="127">
      <formula>$K$25="BETA"</formula>
    </cfRule>
    <cfRule type="expression" dxfId="586" priority="126">
      <formula>$K$25="DEKLARERAD"</formula>
    </cfRule>
    <cfRule type="expression" dxfId="585" priority="128">
      <formula>$K$25="BASTA"</formula>
    </cfRule>
  </conditionalFormatting>
  <conditionalFormatting sqref="L8:L22">
    <cfRule type="expression" dxfId="584" priority="62">
      <formula>IF(OR(ISNUMBER(SEARCH("H350",J8)),ISNUMBER(SEARCH("H350",J8))),TRUE,"")</formula>
    </cfRule>
  </conditionalFormatting>
  <conditionalFormatting sqref="M8:M22">
    <cfRule type="expression" dxfId="583" priority="61">
      <formula>IF(OR(ISNUMBER(SEARCH("H351",J8)),ISNUMBER(SEARCH("H351",J8))),TRUE,"")</formula>
    </cfRule>
  </conditionalFormatting>
  <conditionalFormatting sqref="N8:N22">
    <cfRule type="expression" dxfId="582" priority="60">
      <formula>IF(OR(ISNUMBER(SEARCH("H340",J8)),ISNUMBER(SEARCH("H340",J8))),TRUE,"")</formula>
    </cfRule>
  </conditionalFormatting>
  <conditionalFormatting sqref="O8:O22">
    <cfRule type="expression" dxfId="581" priority="59">
      <formula>IF(OR(ISNUMBER(SEARCH("H341",J8)),ISNUMBER(SEARCH("H341",J8))),TRUE,"")</formula>
    </cfRule>
  </conditionalFormatting>
  <conditionalFormatting sqref="P8:P22">
    <cfRule type="expression" dxfId="580" priority="58">
      <formula>IF(OR(ISNUMBER(SEARCH("H360",J8)),ISNUMBER(SEARCH("H360",J8))),TRUE,"")</formula>
    </cfRule>
  </conditionalFormatting>
  <conditionalFormatting sqref="Q8:Q22">
    <cfRule type="expression" dxfId="579" priority="20">
      <formula>IF(OR(ISNUMBER(SEARCH("H360",J8)),ISNUMBER(SEARCH("H360",J8))),TRUE,"")</formula>
    </cfRule>
  </conditionalFormatting>
  <conditionalFormatting sqref="R8:R22">
    <cfRule type="expression" dxfId="578" priority="57">
      <formula>IF(OR(ISNUMBER(SEARCH("H361",J8)),ISNUMBER(SEARCH("H361",J8))),TRUE,"")</formula>
    </cfRule>
    <cfRule type="expression" dxfId="577" priority="56">
      <formula>IF(OR(ISNUMBER(SEARCH("H362",J8)),ISNUMBER(SEARCH("H362",J8))),TRUE,"")</formula>
    </cfRule>
  </conditionalFormatting>
  <conditionalFormatting sqref="T8:T22">
    <cfRule type="expression" dxfId="576" priority="18">
      <formula>IF(OR(ISNUMBER(SEARCH("EUH430",J8)),ISNUMBER(SEARCH("EUH430",J8))),TRUE,"")</formula>
    </cfRule>
    <cfRule type="expression" dxfId="575" priority="19">
      <formula>IF(OR(ISNUMBER(SEARCH("EUH380",J8)),ISNUMBER(SEARCH("EUH380",J8))),TRUE,"")</formula>
    </cfRule>
  </conditionalFormatting>
  <conditionalFormatting sqref="U8:U22">
    <cfRule type="expression" dxfId="574" priority="17">
      <formula>IF(OR(ISNUMBER(SEARCH("EUH-381",J8)),ISNUMBER(SEARCH("EUH-381",J8))),TRUE,"")</formula>
    </cfRule>
    <cfRule type="expression" dxfId="573" priority="16">
      <formula>IF(OR(ISNUMBER(SEARCH("EUH431",J8)),ISNUMBER(SEARCH("EUH431",J8))),TRUE,"")</formula>
    </cfRule>
  </conditionalFormatting>
  <conditionalFormatting sqref="W8:W22">
    <cfRule type="expression" dxfId="572" priority="55">
      <formula>IF(OR(ISNUMBER(SEARCH("H350",J8)),ISNUMBER(SEARCH("H350",J8))),TRUE,"")</formula>
    </cfRule>
    <cfRule type="expression" dxfId="571" priority="54">
      <formula>IF(OR(ISNUMBER(SEARCH("H340",J8)),ISNUMBER(SEARCH("H340",J8))),TRUE,"")</formula>
    </cfRule>
    <cfRule type="expression" dxfId="570" priority="53">
      <formula>IF(OR(ISNUMBER(SEARCH("H360",J8)),ISNUMBER(SEARCH("H360",J8))),TRUE,"")</formula>
    </cfRule>
    <cfRule type="expression" dxfId="569" priority="51">
      <formula>IF(OR(ISNUMBER(SEARCH("H372",J8)),ISNUMBER(SEARCH("H372",J8))),TRUE,"")</formula>
    </cfRule>
    <cfRule type="expression" dxfId="568" priority="50">
      <formula>IF(OR(ISNUMBER(SEARCH("H373",J8)),ISNUMBER(SEARCH("H373",J8))),TRUE,"")</formula>
    </cfRule>
    <cfRule type="expression" dxfId="567" priority="13">
      <formula>IF(OR(ISNUMBER(SEARCH("EUH430",J8)),ISNUMBER(SEARCH("EUH430",J8))),TRUE,"")</formula>
    </cfRule>
    <cfRule type="expression" dxfId="566" priority="14">
      <formula>IF(OR(ISNUMBER(SEARCH("EUH380",J8)),ISNUMBER(SEARCH("EUH380",J8))),TRUE,"")</formula>
    </cfRule>
    <cfRule type="expression" dxfId="565" priority="15">
      <formula>IF(OR(ISNUMBER(SEARCH("EUH440",J8)),ISNUMBER(SEARCH("EUH440",J8))),TRUE,"")</formula>
    </cfRule>
    <cfRule type="expression" dxfId="564" priority="52">
      <formula>IF(OR(ISNUMBER(SEARCH("H361",J8)),ISNUMBER(SEARCH("H361",J8))),TRUE,"")</formula>
    </cfRule>
  </conditionalFormatting>
  <conditionalFormatting sqref="AA8:AA22">
    <cfRule type="expression" dxfId="563" priority="5">
      <formula>IF(OR(ISNUMBER(SEARCH("EUH380",J8)),ISNUMBER(SEARCH("EUH380",J8))),TRUE,"")</formula>
    </cfRule>
    <cfRule type="expression" dxfId="562" priority="6">
      <formula>IF(OR(ISNUMBER(SEARCH("H373",J8)),ISNUMBER(SEARCH("H373",J8))),TRUE,"")</formula>
    </cfRule>
    <cfRule type="expression" dxfId="561" priority="7">
      <formula>IF(OR(ISNUMBER(SEARCH("H372",J8)),ISNUMBER(SEARCH("H372",J8))),TRUE,"")</formula>
    </cfRule>
    <cfRule type="expression" dxfId="560" priority="8">
      <formula>IF(OR(ISNUMBER(SEARCH("H361",J8)),ISNUMBER(SEARCH("H361",J8))),TRUE,"")</formula>
    </cfRule>
    <cfRule type="expression" dxfId="559" priority="10">
      <formula>IF(OR(ISNUMBER(SEARCH("H340",J8)),ISNUMBER(SEARCH("H340",J8))),TRUE,"")</formula>
    </cfRule>
    <cfRule type="expression" dxfId="558" priority="11">
      <formula>IF(OR(ISNUMBER(SEARCH("H350",J8)),ISNUMBER(SEARCH("H350",J8))),TRUE,"")</formula>
    </cfRule>
    <cfRule type="expression" dxfId="557" priority="12">
      <formula>IF(OR(ISNUMBER(SEARCH("EUH450",J8)),ISNUMBER(SEARCH("EUH450",J8))),TRUE,"")</formula>
    </cfRule>
    <cfRule type="expression" dxfId="556" priority="9">
      <formula>IF(OR(ISNUMBER(SEARCH("H360",J8)),ISNUMBER(SEARCH("H360",J8))),TRUE,"")</formula>
    </cfRule>
    <cfRule type="expression" dxfId="555" priority="4">
      <formula>IF(OR(ISNUMBER(SEARCH("EUH430",J8)),ISNUMBER(SEARCH("EUH430",J8))),TRUE,"")</formula>
    </cfRule>
  </conditionalFormatting>
  <conditionalFormatting sqref="AB8:AB22">
    <cfRule type="expression" dxfId="554" priority="3">
      <formula>IF(OR(ISNUMBER(SEARCH("EUH451",J8)),ISNUMBER(SEARCH("EUH451",J8))),TRUE,"")</formula>
    </cfRule>
  </conditionalFormatting>
  <conditionalFormatting sqref="AG8:AG22">
    <cfRule type="expression" dxfId="553" priority="49">
      <formula>IF(OR(ISNUMBER(SEARCH("H420",J8)),ISNUMBER(SEARCH("H420",J8))),TRUE,"")</formula>
    </cfRule>
  </conditionalFormatting>
  <conditionalFormatting sqref="AI8:AI22">
    <cfRule type="expression" dxfId="552" priority="48">
      <formula>IF(OR(ISNUMBER(SEARCH("H334",J8)),ISNUMBER(SEARCH("H334",J8))),TRUE,"")</formula>
    </cfRule>
  </conditionalFormatting>
  <conditionalFormatting sqref="AJ8:AJ22">
    <cfRule type="expression" dxfId="551" priority="47">
      <formula>IF(OR(ISNUMBER(SEARCH("H334",J8)),ISNUMBER(SEARCH("H334",J8))),TRUE,"")</formula>
    </cfRule>
  </conditionalFormatting>
  <conditionalFormatting sqref="AK8:AK22">
    <cfRule type="expression" dxfId="550" priority="46">
      <formula>IF(OR(ISNUMBER(SEARCH("H317",J8)),ISNUMBER(SEARCH("H317",J8))),TRUE,"")</formula>
    </cfRule>
  </conditionalFormatting>
  <conditionalFormatting sqref="AL8:AL22">
    <cfRule type="expression" dxfId="549" priority="45">
      <formula>IF(OR(ISNUMBER(SEARCH("H317",J8)),ISNUMBER(SEARCH("H317",J8))),TRUE,"")</formula>
    </cfRule>
  </conditionalFormatting>
  <conditionalFormatting sqref="AM8:AM22">
    <cfRule type="expression" dxfId="548" priority="39">
      <formula>IF(OR(ISNUMBER(SEARCH("H331",J8)),ISNUMBER(SEARCH("H331",J8))),TRUE,"")</formula>
    </cfRule>
    <cfRule type="expression" dxfId="547" priority="40">
      <formula>IF(OR(ISNUMBER(SEARCH("H330",J8)),ISNUMBER(SEARCH("H330",J8))),TRUE,"")</formula>
    </cfRule>
    <cfRule type="expression" dxfId="546" priority="41">
      <formula>IF(OR(ISNUMBER(SEARCH("H311",J8)),ISNUMBER(SEARCH("H311",J8))),TRUE,"")</formula>
    </cfRule>
    <cfRule type="expression" dxfId="545" priority="42">
      <formula>IF(OR(ISNUMBER(SEARCH("H310",J8)),ISNUMBER(SEARCH("H310",J8))),TRUE,"")</formula>
    </cfRule>
    <cfRule type="expression" dxfId="544" priority="44">
      <formula>IF(OR(ISNUMBER(SEARCH("H300",J8)),ISNUMBER(SEARCH("H300",J8))),TRUE,"")</formula>
    </cfRule>
    <cfRule type="expression" dxfId="543" priority="43">
      <formula>IF(OR(ISNUMBER(SEARCH("H301",J8)),ISNUMBER(SEARCH("H301",J8))),TRUE,"")</formula>
    </cfRule>
  </conditionalFormatting>
  <conditionalFormatting sqref="AN8:AN22">
    <cfRule type="expression" dxfId="542" priority="38">
      <formula>IF(OR(ISNUMBER(SEARCH("H370",J8)),ISNUMBER(SEARCH("H370",J8))),TRUE,"")</formula>
    </cfRule>
  </conditionalFormatting>
  <conditionalFormatting sqref="AO8:AO22">
    <cfRule type="expression" dxfId="541" priority="37">
      <formula>IF(OR(ISNUMBER(SEARCH("H371",J8)),ISNUMBER(SEARCH("H371",J8))),TRUE,"")</formula>
    </cfRule>
  </conditionalFormatting>
  <conditionalFormatting sqref="AP8:AP22">
    <cfRule type="expression" dxfId="540" priority="36">
      <formula>IF(OR(ISNUMBER(SEARCH("H304",J8)),ISNUMBER(SEARCH("H304",J8))),TRUE,"")</formula>
    </cfRule>
  </conditionalFormatting>
  <conditionalFormatting sqref="AQ8:AQ22">
    <cfRule type="expression" dxfId="539" priority="35">
      <formula>IF(OR(ISNUMBER(SEARCH("H372",J8)),ISNUMBER(SEARCH("H372",J8))),TRUE,"")</formula>
    </cfRule>
  </conditionalFormatting>
  <conditionalFormatting sqref="AR8:AR22">
    <cfRule type="expression" dxfId="538" priority="34">
      <formula>IF(OR(ISNUMBER(SEARCH("H373",J8)),ISNUMBER(SEARCH("H373",J8))),TRUE,"")</formula>
    </cfRule>
  </conditionalFormatting>
  <conditionalFormatting sqref="AS8:AS22">
    <cfRule type="expression" dxfId="537" priority="33">
      <formula>IF(OR(ISNUMBER(SEARCH("H330",J8)),ISNUMBER(SEARCH("H330",J8))),TRUE,"")</formula>
    </cfRule>
    <cfRule type="expression" dxfId="536" priority="32">
      <formula>IF(OR(ISNUMBER(SEARCH("H331",J8)),ISNUMBER(SEARCH("H331",J8))),TRUE,"")</formula>
    </cfRule>
    <cfRule type="expression" dxfId="535" priority="31">
      <formula>IF(OR(ISNUMBER(SEARCH("H332",J8)),ISNUMBER(SEARCH("H332",J8))),TRUE,"")</formula>
    </cfRule>
    <cfRule type="expression" dxfId="534" priority="30">
      <formula>IF(OR(ISNUMBER(SEARCH("H371",J8)),ISNUMBER(SEARCH("H371",J8))),TRUE,"")</formula>
    </cfRule>
    <cfRule type="expression" dxfId="533" priority="29">
      <formula>IF(OR(ISNUMBER(SEARCH("H336",J8)),ISNUMBER(SEARCH("H336",J8))),TRUE,"")</formula>
    </cfRule>
    <cfRule type="expression" dxfId="532" priority="28">
      <formula>IF(OR(ISNUMBER(SEARCH("H373",J8)),ISNUMBER(SEARCH("H373",J8))),TRUE,"")</formula>
    </cfRule>
  </conditionalFormatting>
  <conditionalFormatting sqref="AT8:AT22">
    <cfRule type="expression" dxfId="531" priority="27">
      <formula>IF(OR(ISNUMBER(SEARCH("H400",J8)),ISNUMBER(SEARCH("H400",J8))),TRUE,"")</formula>
    </cfRule>
  </conditionalFormatting>
  <conditionalFormatting sqref="AU8:AV22">
    <cfRule type="expression" dxfId="530" priority="1">
      <formula>IF(OR(ISNUMBER(SEARCH("H411",J8)),ISNUMBER(SEARCH("H411",J8))),TRUE,"")</formula>
    </cfRule>
    <cfRule type="expression" dxfId="529" priority="2">
      <formula>IF(OR(ISNUMBER(SEARCH("H410",J8)),ISNUMBER(SEARCH("H410",J8))),TRUE,"")</formula>
    </cfRule>
  </conditionalFormatting>
  <conditionalFormatting sqref="AW8:AW22">
    <cfRule type="expression" dxfId="528" priority="25">
      <formula>IF(OR(ISNUMBER(SEARCH("H400",J8)),ISNUMBER(SEARCH("H400",J8))),TRUE,"")</formula>
    </cfRule>
    <cfRule type="expression" dxfId="527" priority="23">
      <formula>IF(OR(ISNUMBER(SEARCH("H412",J8)),ISNUMBER(SEARCH("H412",J8))),TRUE,"")</formula>
    </cfRule>
    <cfRule type="expression" dxfId="526" priority="22">
      <formula>IF(OR(ISNUMBER(SEARCH("H413",J8)),ISNUMBER(SEARCH("H413",J8))),TRUE,"")</formula>
    </cfRule>
    <cfRule type="expression" dxfId="525" priority="21">
      <formula>IF(OR(ISNUMBER(SEARCH("H411",J8)),ISNUMBER(SEARCH("H411",J8))),TRUE,"")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F02A-F8B7-40B1-AB0A-733BBF30DAD9}">
  <sheetPr codeName="Sheet7">
    <tabColor theme="6" tint="0.59999389629810485"/>
  </sheetPr>
  <dimension ref="A1:BC68"/>
  <sheetViews>
    <sheetView zoomScaleNormal="100" workbookViewId="0">
      <selection sqref="A1:F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1" width="3.28515625" style="1" bestFit="1" customWidth="1"/>
    <col min="12" max="12" width="3.85546875" style="1" customWidth="1"/>
    <col min="13" max="13" width="3.28515625" style="1" bestFit="1" customWidth="1"/>
    <col min="14" max="15" width="4.42578125" style="1" customWidth="1"/>
    <col min="16" max="16" width="3.28515625" style="1" bestFit="1" customWidth="1"/>
    <col min="17" max="17" width="3.5703125" style="1" bestFit="1" customWidth="1"/>
    <col min="18" max="18" width="4.7109375" style="1" customWidth="1"/>
    <col min="19" max="20" width="3.5703125" style="1" bestFit="1" customWidth="1"/>
    <col min="21" max="21" width="3.5703125" style="1" customWidth="1"/>
    <col min="22" max="26" width="3.5703125" style="1" bestFit="1" customWidth="1"/>
    <col min="27" max="27" width="3.28515625" style="1" bestFit="1" customWidth="1"/>
    <col min="28" max="28" width="5.7109375" style="1" bestFit="1" customWidth="1"/>
    <col min="29" max="30" width="3.28515625" style="1" bestFit="1" customWidth="1"/>
    <col min="31" max="31" width="5.7109375" style="1" bestFit="1" customWidth="1"/>
    <col min="32" max="33" width="3.28515625" style="1" bestFit="1" customWidth="1"/>
    <col min="34" max="34" width="3.42578125" style="1" customWidth="1"/>
    <col min="35" max="36" width="3.28515625" style="1" bestFit="1" customWidth="1"/>
    <col min="37" max="37" width="10.5703125" style="1" bestFit="1" customWidth="1"/>
    <col min="38" max="42" width="5.7109375" style="1" bestFit="1" customWidth="1"/>
    <col min="43" max="44" width="3.28515625" style="1" bestFit="1" customWidth="1"/>
    <col min="45" max="45" width="5.7109375" style="1" bestFit="1" customWidth="1"/>
    <col min="46" max="46" width="3.5703125" style="1" customWidth="1"/>
    <col min="47" max="47" width="3.28515625" style="1" bestFit="1" customWidth="1"/>
    <col min="48" max="48" width="5.285156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thickBot="1" x14ac:dyDescent="0.3">
      <c r="A1" s="230" t="s">
        <v>305</v>
      </c>
      <c r="B1" s="230"/>
      <c r="C1" s="230"/>
      <c r="D1" s="230"/>
      <c r="E1" s="230"/>
      <c r="F1" s="230"/>
      <c r="G1" s="175"/>
    </row>
    <row r="2" spans="1:55" ht="36" customHeight="1" thickBot="1" x14ac:dyDescent="0.3">
      <c r="A2" s="230"/>
      <c r="B2" s="230"/>
      <c r="C2" s="230"/>
      <c r="D2" s="230"/>
      <c r="E2" s="230"/>
      <c r="F2" s="230"/>
      <c r="G2" s="175"/>
      <c r="H2" s="244" t="s">
        <v>247</v>
      </c>
      <c r="I2" s="245"/>
      <c r="J2" s="246"/>
    </row>
    <row r="3" spans="1:55" ht="12.75" customHeight="1" x14ac:dyDescent="0.25">
      <c r="A3" s="175"/>
      <c r="B3" s="175"/>
      <c r="C3" s="175"/>
      <c r="D3" s="175"/>
      <c r="E3" s="175"/>
      <c r="F3" s="175"/>
      <c r="G3" s="175"/>
      <c r="H3" s="174"/>
      <c r="I3" s="174"/>
      <c r="J3" s="174"/>
    </row>
    <row r="4" spans="1:55" ht="105" customHeight="1" x14ac:dyDescent="0.25">
      <c r="A4" s="231" t="s">
        <v>246</v>
      </c>
      <c r="B4" s="232"/>
      <c r="C4" s="232"/>
      <c r="D4" s="232"/>
      <c r="E4" s="233"/>
      <c r="F4" s="62"/>
      <c r="G4" s="243"/>
      <c r="H4" s="243"/>
      <c r="I4" s="243"/>
    </row>
    <row r="5" spans="1:55" ht="21.75" thickBot="1" x14ac:dyDescent="0.3">
      <c r="A5" s="206"/>
      <c r="B5" s="206"/>
      <c r="C5" s="206"/>
      <c r="D5" s="62"/>
      <c r="E5" s="62"/>
      <c r="F5" s="62"/>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11"/>
      <c r="AX5" s="11"/>
      <c r="AY5" s="11"/>
      <c r="AZ5" s="11"/>
      <c r="BA5" s="11"/>
      <c r="BB5" s="64"/>
      <c r="BC5" s="64"/>
    </row>
    <row r="6" spans="1:55" ht="14.25" customHeight="1" x14ac:dyDescent="0.25">
      <c r="A6" s="15" t="s">
        <v>108</v>
      </c>
      <c r="B6" s="189" t="s">
        <v>109</v>
      </c>
      <c r="C6" s="190"/>
      <c r="D6" s="14" t="s">
        <v>17</v>
      </c>
      <c r="E6" s="18" t="s">
        <v>18</v>
      </c>
      <c r="F6" s="65"/>
      <c r="G6" s="207" t="s">
        <v>114</v>
      </c>
      <c r="H6" s="208"/>
      <c r="I6" s="209"/>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16.149999999999999" customHeight="1" x14ac:dyDescent="0.25">
      <c r="A7" s="15" t="s">
        <v>110</v>
      </c>
      <c r="B7" s="189" t="s">
        <v>123</v>
      </c>
      <c r="C7" s="190"/>
      <c r="D7" s="14" t="s">
        <v>19</v>
      </c>
      <c r="E7" s="18" t="s">
        <v>20</v>
      </c>
      <c r="F7" s="65"/>
      <c r="G7" s="210" t="s">
        <v>122</v>
      </c>
      <c r="H7" s="211"/>
      <c r="I7" s="212"/>
      <c r="J7" s="11"/>
      <c r="K7" s="11"/>
      <c r="L7" s="11"/>
      <c r="M7" s="11"/>
      <c r="N7" s="11"/>
      <c r="O7" s="11"/>
      <c r="P7" s="1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7"/>
      <c r="AX7" s="67"/>
      <c r="AY7" s="67"/>
      <c r="AZ7" s="67"/>
      <c r="BA7" s="67"/>
      <c r="BB7" s="64"/>
      <c r="BC7" s="64"/>
    </row>
    <row r="8" spans="1:55" ht="70.5" customHeight="1" thickBot="1" x14ac:dyDescent="0.3">
      <c r="A8" s="16" t="s">
        <v>117</v>
      </c>
      <c r="B8" s="57" t="str">
        <f>IF(AND($J$30="",$K$30="",$L$30="",$M$30="",$N$30="",$P$30="",$Q$30="",$R$30="",$S$30="",$U$30="",$V$30="",$X$30="",$Y$30="",$Z$30="",$AA$30="",$AB$30="",$AC$30="",$AD$30="",$AE$30="",$AF$30="",$AG$30="",$AH$30="",$AI$30="",$AJ$30="",$AK$30="",$AL$30="",$AM$30="",$AN$30="",$AO$30="",$AP$30="",$AQ$30="",$AR$30="",$AS$30="",$AU$30=""),"BASTA",IF(AND($J$30="",$L$30="",$N$30="",$Q$30="",$R$30="",$U$30="",$V$30="",$X$30="",$Y$30="",$Z$30="",$AB$30="",$AC$30="",$AD$30="",$AE$30="",$AF$30="",$AG$30="",$AH$30="",$AI$30=""),"BETA","DEKLARERAD"))</f>
        <v>BASTA</v>
      </c>
      <c r="C8" s="57" t="str">
        <f>IF(AND($J$67="",$K$67="",$L$67="",$M$67="",$N$67="",$P$67="",$Q$67="",$R$67="",$S$67="",$U$67="",$V$67="",$X$67="",$Y$67="",$Z$67="",$AA$67="",$AB$67="",$AC$67="",$AD$67="",$AE$67="",$AF$67="",$AG$67="",$AH$67="",$AI$67="",$AJ$67="",$AK$67="",$AL$67="",$AM$67="",$AN$67="",$AO$67="",$AP$67="",$AQ$67="",$AR$67="",$AS$67="",$AU$67=""),"BASTA",IF(AND($J$67="",$L$67="",$N$67="",$Q$67="",$R$67="",$U$67="",$V$67="",$X$67="",$Y$67="",$Z$67="",$AB$67="",$AC$67="",$AD$67="",$AE$67="",$AF$67="",$AG$67="",$AH$67="",$AI$67=""),"BETA","DEKLARERAD"))</f>
        <v>BASTA</v>
      </c>
      <c r="D8" s="15" t="s">
        <v>21</v>
      </c>
      <c r="E8" s="18" t="s">
        <v>22</v>
      </c>
      <c r="F8" s="68"/>
      <c r="G8" s="213" t="s">
        <v>324</v>
      </c>
      <c r="H8" s="214"/>
      <c r="I8" s="215"/>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0.75" customHeight="1" x14ac:dyDescent="0.25">
      <c r="A9" s="68"/>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32.25" customHeight="1" x14ac:dyDescent="0.25">
      <c r="A10" s="247" t="s">
        <v>303</v>
      </c>
      <c r="B10" s="247"/>
      <c r="C10" s="247"/>
      <c r="D10" s="247"/>
      <c r="E10" s="247"/>
      <c r="F10" s="247"/>
      <c r="G10" s="247"/>
      <c r="H10" s="247"/>
      <c r="I10" s="143"/>
      <c r="J10" s="11"/>
      <c r="K10" s="11"/>
      <c r="L10" s="11"/>
      <c r="M10" s="11"/>
      <c r="N10" s="11"/>
      <c r="O10" s="11"/>
      <c r="P10" s="11"/>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1:55" ht="15.75" x14ac:dyDescent="0.25">
      <c r="A11" s="193" t="s">
        <v>116</v>
      </c>
      <c r="B11" s="194"/>
      <c r="C11" s="194"/>
      <c r="D11" s="194"/>
      <c r="E11" s="194"/>
      <c r="F11" s="194"/>
      <c r="G11" s="194"/>
      <c r="H11" s="194"/>
      <c r="I11" s="228"/>
      <c r="J11" s="220" t="s">
        <v>121</v>
      </c>
      <c r="K11" s="221"/>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3"/>
      <c r="AW11" s="204" t="s">
        <v>25</v>
      </c>
      <c r="AX11" s="204"/>
      <c r="AY11" s="204"/>
      <c r="AZ11" s="204"/>
      <c r="BA11" s="204"/>
      <c r="BB11" s="205"/>
      <c r="BC11" s="205"/>
    </row>
    <row r="12" spans="1:55" ht="32.25" customHeight="1" x14ac:dyDescent="0.2">
      <c r="A12" s="197"/>
      <c r="B12" s="198"/>
      <c r="C12" s="198"/>
      <c r="D12" s="198"/>
      <c r="E12" s="198"/>
      <c r="F12" s="198"/>
      <c r="G12" s="198"/>
      <c r="H12" s="198"/>
      <c r="I12" s="199"/>
      <c r="J12" s="216" t="s">
        <v>326</v>
      </c>
      <c r="K12" s="217"/>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9"/>
      <c r="AW12" s="202" t="s">
        <v>332</v>
      </c>
      <c r="AX12" s="203"/>
      <c r="AY12" s="203"/>
      <c r="AZ12" s="203"/>
      <c r="BA12" s="203"/>
      <c r="BB12" s="203"/>
      <c r="BC12" s="203"/>
    </row>
    <row r="13" spans="1:55" ht="153.75" x14ac:dyDescent="0.2">
      <c r="A13" s="120" t="s">
        <v>181</v>
      </c>
      <c r="B13" s="121" t="s">
        <v>309</v>
      </c>
      <c r="C13" s="121" t="s">
        <v>240</v>
      </c>
      <c r="D13" s="122" t="s">
        <v>30</v>
      </c>
      <c r="E13" s="123" t="s">
        <v>102</v>
      </c>
      <c r="F13" s="124" t="s">
        <v>238</v>
      </c>
      <c r="G13" s="124" t="s">
        <v>106</v>
      </c>
      <c r="H13" s="123" t="s">
        <v>128</v>
      </c>
      <c r="I13" s="121" t="s">
        <v>124</v>
      </c>
      <c r="J13" s="119" t="s">
        <v>333</v>
      </c>
      <c r="K13" s="119" t="s">
        <v>334</v>
      </c>
      <c r="L13" s="119" t="s">
        <v>335</v>
      </c>
      <c r="M13" s="119" t="s">
        <v>336</v>
      </c>
      <c r="N13" s="119" t="s">
        <v>337</v>
      </c>
      <c r="O13" s="119" t="s">
        <v>338</v>
      </c>
      <c r="P13" s="119" t="s">
        <v>339</v>
      </c>
      <c r="Q13" s="119" t="s">
        <v>340</v>
      </c>
      <c r="R13" s="119" t="s">
        <v>341</v>
      </c>
      <c r="S13" s="119" t="s">
        <v>342</v>
      </c>
      <c r="T13" s="125" t="s">
        <v>343</v>
      </c>
      <c r="U13" s="125" t="s">
        <v>344</v>
      </c>
      <c r="V13" s="125" t="s">
        <v>345</v>
      </c>
      <c r="W13" s="125" t="s">
        <v>346</v>
      </c>
      <c r="X13" s="125" t="s">
        <v>347</v>
      </c>
      <c r="Y13" s="119" t="s">
        <v>348</v>
      </c>
      <c r="Z13" s="119" t="s">
        <v>349</v>
      </c>
      <c r="AA13" s="126" t="s">
        <v>350</v>
      </c>
      <c r="AB13" s="126" t="s">
        <v>351</v>
      </c>
      <c r="AC13" s="126" t="s">
        <v>352</v>
      </c>
      <c r="AD13" s="126" t="s">
        <v>353</v>
      </c>
      <c r="AE13" s="119" t="s">
        <v>354</v>
      </c>
      <c r="AF13" s="125" t="s">
        <v>355</v>
      </c>
      <c r="AG13" s="119" t="s">
        <v>356</v>
      </c>
      <c r="AH13" s="119" t="s">
        <v>357</v>
      </c>
      <c r="AI13" s="119" t="s">
        <v>358</v>
      </c>
      <c r="AJ13" s="119" t="s">
        <v>359</v>
      </c>
      <c r="AK13" s="44" t="s">
        <v>360</v>
      </c>
      <c r="AL13" s="119" t="s">
        <v>361</v>
      </c>
      <c r="AM13" s="119" t="s">
        <v>362</v>
      </c>
      <c r="AN13" s="44" t="s">
        <v>363</v>
      </c>
      <c r="AO13" s="119" t="s">
        <v>364</v>
      </c>
      <c r="AP13" s="119" t="s">
        <v>365</v>
      </c>
      <c r="AQ13" s="126" t="s">
        <v>366</v>
      </c>
      <c r="AR13" s="44" t="s">
        <v>367</v>
      </c>
      <c r="AS13" s="44" t="s">
        <v>368</v>
      </c>
      <c r="AT13" s="119" t="s">
        <v>369</v>
      </c>
      <c r="AU13" s="44" t="s">
        <v>370</v>
      </c>
      <c r="AV13" s="125" t="s">
        <v>371</v>
      </c>
      <c r="AW13" s="58" t="s">
        <v>233</v>
      </c>
      <c r="AX13" s="58" t="s">
        <v>234</v>
      </c>
      <c r="AY13" s="58" t="s">
        <v>235</v>
      </c>
      <c r="AZ13" s="58" t="s">
        <v>237</v>
      </c>
      <c r="BA13" s="58" t="s">
        <v>236</v>
      </c>
      <c r="BB13" s="59" t="s">
        <v>26</v>
      </c>
      <c r="BC13" s="128" t="s">
        <v>227</v>
      </c>
    </row>
    <row r="14" spans="1:55" s="11" customFormat="1" x14ac:dyDescent="0.25">
      <c r="A14" s="75"/>
      <c r="B14" s="81"/>
      <c r="C14" s="135"/>
      <c r="D14" s="75"/>
      <c r="E14" s="75"/>
      <c r="F14" s="135"/>
      <c r="G14" s="98" t="str">
        <f>IF(C14="","",C14*F14)</f>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5"/>
      <c r="D15" s="75"/>
      <c r="E15" s="75"/>
      <c r="F15" s="135"/>
      <c r="G15" s="98" t="str">
        <f t="shared" ref="G15:G28" si="0">IF(C15="","",C15*F15)</f>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s="11" customFormat="1" x14ac:dyDescent="0.25">
      <c r="A28" s="75"/>
      <c r="B28" s="81"/>
      <c r="C28" s="135"/>
      <c r="D28" s="75"/>
      <c r="E28" s="75"/>
      <c r="F28" s="135"/>
      <c r="G28" s="98" t="str">
        <f t="shared" si="0"/>
        <v/>
      </c>
      <c r="H28" s="82"/>
      <c r="I28" s="75"/>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row>
    <row r="29" spans="1:55" x14ac:dyDescent="0.25">
      <c r="A29" s="49"/>
      <c r="B29" s="50"/>
      <c r="C29" s="51"/>
      <c r="D29" s="36"/>
      <c r="E29" s="36"/>
      <c r="F29" s="37"/>
      <c r="G29" s="37"/>
      <c r="H29" s="42"/>
      <c r="I29" s="42"/>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35"/>
      <c r="AX29" s="35"/>
      <c r="AY29" s="35"/>
      <c r="AZ29" s="35"/>
      <c r="BA29" s="35"/>
      <c r="BB29" s="35"/>
      <c r="BC29" s="35"/>
    </row>
    <row r="30" spans="1:55" ht="15" customHeight="1" x14ac:dyDescent="0.25">
      <c r="A30" s="36"/>
      <c r="B30" s="52" t="s">
        <v>184</v>
      </c>
      <c r="C30" s="53"/>
      <c r="D30" s="36"/>
      <c r="E30" s="36"/>
      <c r="F30" s="37"/>
      <c r="H30" s="200" t="s">
        <v>62</v>
      </c>
      <c r="I30" s="201"/>
      <c r="J30" s="55" t="str" cm="1">
        <f t="array" ref="J30">IF(OR(J14:J28="x"),"x","")</f>
        <v/>
      </c>
      <c r="K30" s="55" t="str" cm="1">
        <f t="array" ref="K30">IF(OR(K14:K28="x"),"x","")</f>
        <v/>
      </c>
      <c r="L30" s="55" t="str" cm="1">
        <f t="array" ref="L30">IF(OR(L14:L28="x"),"x","")</f>
        <v/>
      </c>
      <c r="M30" s="55" t="str" cm="1">
        <f t="array" ref="M30">IF(OR(M14:M28="x"),"x","")</f>
        <v/>
      </c>
      <c r="N30" s="55" t="str" cm="1">
        <f t="array" ref="N30">IF(OR(N14:N28="x"),"x","")</f>
        <v/>
      </c>
      <c r="O30" s="55" t="str" cm="1">
        <f t="array" ref="O30">IF(OR(O14:O28="x"),"x","")</f>
        <v/>
      </c>
      <c r="P30" s="55" t="str" cm="1">
        <f t="array" ref="P30">IF(OR(P14:P28="x"),"x","")</f>
        <v/>
      </c>
      <c r="Q30" s="55" t="str" cm="1">
        <f t="array" ref="Q30">IF(OR(Q14:Q28="x"),"x","")</f>
        <v/>
      </c>
      <c r="R30" s="55" t="str" cm="1">
        <f t="array" ref="R30">IF(OR(R14:R28="x"),"x","")</f>
        <v/>
      </c>
      <c r="S30" s="55" t="str" cm="1">
        <f t="array" ref="S30">IF(OR(S14:S28="x"),"x","")</f>
        <v/>
      </c>
      <c r="T30" s="55" t="str" cm="1">
        <f t="array" ref="T30">IF(OR(T14:T28="x"),"x","")</f>
        <v/>
      </c>
      <c r="U30" s="55" t="str" cm="1">
        <f t="array" ref="U30">IF(OR(U14:U28="x"),"x","")</f>
        <v/>
      </c>
      <c r="V30" s="55" t="str" cm="1">
        <f t="array" ref="V30">IF(OR(V14:V28="x"),"x","")</f>
        <v/>
      </c>
      <c r="W30" s="55" t="str" cm="1">
        <f t="array" ref="W30">IF(OR(W14:W28="x"),"x","")</f>
        <v/>
      </c>
      <c r="X30" s="55" t="str" cm="1">
        <f t="array" ref="X30">IF(OR(X14:X28="x"),"x","")</f>
        <v/>
      </c>
      <c r="Y30" s="55" t="str" cm="1">
        <f t="array" ref="Y30">IF(OR(Y14:Y28="x"),"x","")</f>
        <v/>
      </c>
      <c r="Z30" s="55" t="str" cm="1">
        <f t="array" ref="Z30">IF(OR(Z14:Z28="x"),"x","")</f>
        <v/>
      </c>
      <c r="AA30" s="45"/>
      <c r="AB30" s="45" t="str" cm="1">
        <f t="array" ref="AB30">IF(OR(AB14:AB28="x"),"x","")</f>
        <v/>
      </c>
      <c r="AC30" s="45" t="str" cm="1">
        <f t="array" ref="AC30">IF(OR(AC14:AC28="x"),"x","")</f>
        <v/>
      </c>
      <c r="AD30" s="45" t="str" cm="1">
        <f t="array" ref="AD30">IF(OR(AD14:AD28="x"),"x","")</f>
        <v/>
      </c>
      <c r="AE30" s="55" t="str" cm="1">
        <f t="array" ref="AE30">IF(OR(AE14:AE28="x"),"x","")</f>
        <v/>
      </c>
      <c r="AF30" s="55" t="str" cm="1">
        <f t="array" ref="AF30">IF(OR(AF14:AF28="x"),"x","")</f>
        <v/>
      </c>
      <c r="AG30" s="55" t="str" cm="1">
        <f t="array" ref="AG30">IF(OR(AG14:AG28="x"),"x","")</f>
        <v/>
      </c>
      <c r="AH30" s="55" t="str" cm="1">
        <f t="array" ref="AH30">IF(OR(AH14:AH28="x"),"x","")</f>
        <v/>
      </c>
      <c r="AI30" s="55" t="str" cm="1">
        <f t="array" ref="AI30">IF(OR(AI14:AI28="x"),"x","")</f>
        <v/>
      </c>
      <c r="AJ30" s="55" t="str" cm="1">
        <f t="array" ref="AJ30">IF(OR(AJ14:AJ28="x"),"x","")</f>
        <v/>
      </c>
      <c r="AK30" s="45" t="str" cm="1">
        <f t="array" ref="AK30">IF(OR(AK14:AK28="x"),"x","")</f>
        <v/>
      </c>
      <c r="AL30" s="55" t="str" cm="1">
        <f t="array" ref="AL30">IF(OR(AL14:AL28="x"),"x","")</f>
        <v/>
      </c>
      <c r="AM30" s="55" t="str" cm="1">
        <f t="array" ref="AM30">IF(OR(AM14:AM28="x"),"x","")</f>
        <v/>
      </c>
      <c r="AN30" s="45" t="str" cm="1">
        <f t="array" ref="AN30">IF(OR(AN14:AN28="x"),"x","")</f>
        <v/>
      </c>
      <c r="AO30" s="55" t="str" cm="1">
        <f t="array" ref="AO30">IF(OR(AO14:AO28="x"),"x","")</f>
        <v/>
      </c>
      <c r="AP30" s="55" t="str" cm="1">
        <f t="array" ref="AP30">IF(OR(AP14:AP28="x"),"x","")</f>
        <v/>
      </c>
      <c r="AQ30" s="45" t="str" cm="1">
        <f t="array" ref="AQ30">IF(OR(AQ14:AQ28="x"),"x","")</f>
        <v/>
      </c>
      <c r="AR30" s="45" t="str" cm="1">
        <f t="array" ref="AR30">IF(OR(AR14:AR28="x"),"x","")</f>
        <v/>
      </c>
      <c r="AS30" s="45" t="str" cm="1">
        <f t="array" ref="AS30">IF(OR(AS14:AS28="x"),"x","")</f>
        <v/>
      </c>
      <c r="AT30" s="55" t="str" cm="1">
        <f t="array" ref="AT30">IF(OR(AT14:AT28="x"),"x","")</f>
        <v/>
      </c>
      <c r="AU30" s="45" t="str" cm="1">
        <f t="array" ref="AU30">IF(OR(AU14:AU28="x"),"x","")</f>
        <v/>
      </c>
      <c r="AV30" s="55" t="str" cm="1">
        <f t="array" ref="AV30">IF(OR(AV14:AV28="x"),"x","")</f>
        <v/>
      </c>
      <c r="AW30" s="35"/>
      <c r="AX30" s="35"/>
      <c r="AY30" s="35"/>
      <c r="AZ30" s="35"/>
      <c r="BA30" s="35"/>
      <c r="BB30" s="35"/>
      <c r="BC30" s="35"/>
    </row>
    <row r="31" spans="1:55" ht="30" x14ac:dyDescent="0.25">
      <c r="A31" s="188" t="s">
        <v>29</v>
      </c>
      <c r="B31" s="188"/>
      <c r="C31" s="188"/>
      <c r="D31" s="188"/>
      <c r="E31" s="188"/>
      <c r="F31" s="188"/>
      <c r="G31" s="188"/>
      <c r="H31" s="56" t="s">
        <v>63</v>
      </c>
      <c r="I31" s="57" t="str">
        <f>IF(AND($J$30="",$K$30="",$L$30="",$M$30="",$N$30="",$Q$30="",$R$30="",$S$30="",$U$30="",$V$30="",$X$30="",$Y$30="",$Z$30="",$AA$30="",$AB$30="",$AC$30="",$AD$30="",$AE$30="",$AF$30="",$AG$30="",$AH$30="",$AI$30="",$AJ$30="",$AK$30="",$AL$30="",$AM$30="",$AN$30="",$AO$30="",$AP$30="",$AQ$30="",$AR$30="",$AS$30="",$AU$30=""),"BASTA",IF(AND($J$30="",$L$30="",$N$30="",$Q$30="",$R$30="",$U$30="",$V$30="",$X$30="",$Y$30="",$Z$30="",$AB$30="",$AC$30="",$AD$30="",$AE$30="",$AF$30="",$AG$30="",$AH$30="",$AI$30=""),"BETA","DEKLARERAD"))</f>
        <v>BASTA</v>
      </c>
      <c r="J31" s="2"/>
      <c r="K31" s="2"/>
      <c r="L31" s="2"/>
      <c r="M31" s="2" t="s">
        <v>184</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46"/>
    </row>
    <row r="34" spans="1:55" ht="29.25" customHeight="1" x14ac:dyDescent="0.25">
      <c r="A34" s="229" t="s">
        <v>197</v>
      </c>
      <c r="B34" s="229"/>
      <c r="C34" s="229"/>
      <c r="D34" s="229"/>
      <c r="E34" s="229"/>
    </row>
    <row r="35" spans="1:55" x14ac:dyDescent="0.25">
      <c r="A35" s="234"/>
      <c r="B35" s="235"/>
      <c r="C35" s="235"/>
      <c r="D35" s="235"/>
      <c r="E35" s="236"/>
    </row>
    <row r="36" spans="1:55" x14ac:dyDescent="0.25">
      <c r="A36" s="237"/>
      <c r="B36" s="238"/>
      <c r="C36" s="238"/>
      <c r="D36" s="238"/>
      <c r="E36" s="239"/>
    </row>
    <row r="37" spans="1:55" x14ac:dyDescent="0.25">
      <c r="A37" s="237"/>
      <c r="B37" s="238"/>
      <c r="C37" s="238"/>
      <c r="D37" s="238"/>
      <c r="E37" s="239"/>
    </row>
    <row r="38" spans="1:55" x14ac:dyDescent="0.25">
      <c r="A38" s="237"/>
      <c r="B38" s="238"/>
      <c r="C38" s="238"/>
      <c r="D38" s="238"/>
      <c r="E38" s="239"/>
    </row>
    <row r="39" spans="1:55" x14ac:dyDescent="0.25">
      <c r="A39" s="240"/>
      <c r="B39" s="241"/>
      <c r="C39" s="241"/>
      <c r="D39" s="241"/>
      <c r="E39" s="242"/>
    </row>
    <row r="40" spans="1:55" ht="26.25" x14ac:dyDescent="0.25">
      <c r="A40" s="68" t="s">
        <v>198</v>
      </c>
    </row>
    <row r="41" spans="1:55" x14ac:dyDescent="0.25">
      <c r="A41" s="115" t="s">
        <v>199</v>
      </c>
      <c r="B41" s="115" t="s">
        <v>200</v>
      </c>
      <c r="C41" s="115" t="s">
        <v>201</v>
      </c>
      <c r="D41" s="115" t="s">
        <v>202</v>
      </c>
    </row>
    <row r="42" spans="1:55" x14ac:dyDescent="0.25">
      <c r="A42" s="116"/>
      <c r="B42" s="116"/>
      <c r="C42" s="116"/>
      <c r="D42" s="116"/>
    </row>
    <row r="43" spans="1:55" x14ac:dyDescent="0.25">
      <c r="A43" s="116"/>
      <c r="B43" s="116"/>
      <c r="C43" s="116"/>
      <c r="D43" s="116"/>
    </row>
    <row r="44" spans="1:55" x14ac:dyDescent="0.25">
      <c r="A44" s="116"/>
      <c r="B44" s="116"/>
      <c r="C44" s="116"/>
      <c r="D44" s="116"/>
    </row>
    <row r="47" spans="1:55" ht="26.25" x14ac:dyDescent="0.25">
      <c r="A47" s="229" t="s">
        <v>203</v>
      </c>
      <c r="B47" s="229"/>
      <c r="C47" s="229"/>
      <c r="D47" s="229"/>
      <c r="E47" s="229"/>
      <c r="F47" s="229"/>
      <c r="G47" s="229"/>
    </row>
    <row r="48" spans="1:55" ht="15.75" x14ac:dyDescent="0.25">
      <c r="A48" s="193" t="s">
        <v>116</v>
      </c>
      <c r="B48" s="194"/>
      <c r="C48" s="194"/>
      <c r="D48" s="194"/>
      <c r="E48" s="194"/>
      <c r="F48" s="194"/>
      <c r="G48" s="194"/>
      <c r="H48" s="194"/>
      <c r="I48" s="228"/>
      <c r="J48" s="220" t="s">
        <v>121</v>
      </c>
      <c r="K48" s="221"/>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3"/>
      <c r="AW48" s="204" t="s">
        <v>25</v>
      </c>
      <c r="AX48" s="204"/>
      <c r="AY48" s="204"/>
      <c r="AZ48" s="204"/>
      <c r="BA48" s="204"/>
      <c r="BB48" s="205"/>
      <c r="BC48" s="205"/>
    </row>
    <row r="49" spans="1:55" ht="15" customHeight="1" x14ac:dyDescent="0.2">
      <c r="A49" s="197"/>
      <c r="B49" s="198"/>
      <c r="C49" s="198"/>
      <c r="D49" s="198"/>
      <c r="E49" s="198"/>
      <c r="F49" s="198"/>
      <c r="G49" s="198"/>
      <c r="H49" s="198"/>
      <c r="I49" s="199"/>
      <c r="J49" s="216" t="s">
        <v>326</v>
      </c>
      <c r="K49" s="217"/>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9"/>
      <c r="AW49" s="202" t="s">
        <v>332</v>
      </c>
      <c r="AX49" s="203"/>
      <c r="AY49" s="203"/>
      <c r="AZ49" s="203"/>
      <c r="BA49" s="203"/>
      <c r="BB49" s="203"/>
      <c r="BC49" s="203"/>
    </row>
    <row r="50" spans="1:55" ht="153.75" x14ac:dyDescent="0.2">
      <c r="A50" s="120" t="s">
        <v>181</v>
      </c>
      <c r="B50" s="121" t="s">
        <v>309</v>
      </c>
      <c r="C50" s="121" t="s">
        <v>240</v>
      </c>
      <c r="D50" s="122" t="s">
        <v>30</v>
      </c>
      <c r="E50" s="123" t="s">
        <v>102</v>
      </c>
      <c r="F50" s="124" t="s">
        <v>238</v>
      </c>
      <c r="G50" s="124" t="s">
        <v>106</v>
      </c>
      <c r="H50" s="123" t="s">
        <v>128</v>
      </c>
      <c r="I50" s="121" t="s">
        <v>124</v>
      </c>
      <c r="J50" s="119" t="s">
        <v>333</v>
      </c>
      <c r="K50" s="119" t="s">
        <v>334</v>
      </c>
      <c r="L50" s="119" t="s">
        <v>335</v>
      </c>
      <c r="M50" s="119" t="s">
        <v>336</v>
      </c>
      <c r="N50" s="119" t="s">
        <v>337</v>
      </c>
      <c r="O50" s="119" t="s">
        <v>338</v>
      </c>
      <c r="P50" s="119" t="s">
        <v>339</v>
      </c>
      <c r="Q50" s="119" t="s">
        <v>340</v>
      </c>
      <c r="R50" s="119" t="s">
        <v>341</v>
      </c>
      <c r="S50" s="119" t="s">
        <v>342</v>
      </c>
      <c r="T50" s="125" t="s">
        <v>343</v>
      </c>
      <c r="U50" s="125" t="s">
        <v>344</v>
      </c>
      <c r="V50" s="125" t="s">
        <v>345</v>
      </c>
      <c r="W50" s="125" t="s">
        <v>346</v>
      </c>
      <c r="X50" s="125" t="s">
        <v>347</v>
      </c>
      <c r="Y50" s="119" t="s">
        <v>348</v>
      </c>
      <c r="Z50" s="119" t="s">
        <v>349</v>
      </c>
      <c r="AA50" s="126" t="s">
        <v>350</v>
      </c>
      <c r="AB50" s="126" t="s">
        <v>351</v>
      </c>
      <c r="AC50" s="126" t="s">
        <v>352</v>
      </c>
      <c r="AD50" s="126" t="s">
        <v>353</v>
      </c>
      <c r="AE50" s="119" t="s">
        <v>354</v>
      </c>
      <c r="AF50" s="125" t="s">
        <v>355</v>
      </c>
      <c r="AG50" s="119" t="s">
        <v>356</v>
      </c>
      <c r="AH50" s="119" t="s">
        <v>357</v>
      </c>
      <c r="AI50" s="119" t="s">
        <v>358</v>
      </c>
      <c r="AJ50" s="119" t="s">
        <v>359</v>
      </c>
      <c r="AK50" s="44" t="s">
        <v>360</v>
      </c>
      <c r="AL50" s="119" t="s">
        <v>361</v>
      </c>
      <c r="AM50" s="119" t="s">
        <v>362</v>
      </c>
      <c r="AN50" s="44" t="s">
        <v>363</v>
      </c>
      <c r="AO50" s="119" t="s">
        <v>364</v>
      </c>
      <c r="AP50" s="119" t="s">
        <v>365</v>
      </c>
      <c r="AQ50" s="126" t="s">
        <v>366</v>
      </c>
      <c r="AR50" s="44" t="s">
        <v>367</v>
      </c>
      <c r="AS50" s="44" t="s">
        <v>368</v>
      </c>
      <c r="AT50" s="119" t="s">
        <v>369</v>
      </c>
      <c r="AU50" s="44" t="s">
        <v>370</v>
      </c>
      <c r="AV50" s="125" t="s">
        <v>371</v>
      </c>
      <c r="AW50" s="58" t="s">
        <v>233</v>
      </c>
      <c r="AX50" s="58" t="s">
        <v>234</v>
      </c>
      <c r="AY50" s="58" t="s">
        <v>235</v>
      </c>
      <c r="AZ50" s="58" t="s">
        <v>237</v>
      </c>
      <c r="BA50" s="58" t="s">
        <v>236</v>
      </c>
      <c r="BB50" s="59" t="s">
        <v>26</v>
      </c>
      <c r="BC50" s="128" t="s">
        <v>227</v>
      </c>
    </row>
    <row r="51" spans="1:55" s="11" customFormat="1" x14ac:dyDescent="0.25">
      <c r="A51" s="75"/>
      <c r="B51" s="81"/>
      <c r="C51" s="135"/>
      <c r="D51" s="75"/>
      <c r="E51" s="75"/>
      <c r="F51" s="135"/>
      <c r="G51" s="98" t="str">
        <f>IF(C51="","",C51*F51)</f>
        <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row>
    <row r="52" spans="1:55" s="11" customFormat="1" x14ac:dyDescent="0.25">
      <c r="A52" s="75"/>
      <c r="B52" s="81"/>
      <c r="C52" s="135"/>
      <c r="D52" s="75"/>
      <c r="E52" s="75"/>
      <c r="F52" s="135"/>
      <c r="G52" s="98" t="str">
        <f t="shared" ref="G52:G65" si="1">IF(C52="","",C52*F52)</f>
        <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row>
    <row r="53" spans="1:55" s="11" customFormat="1" x14ac:dyDescent="0.25">
      <c r="A53" s="75"/>
      <c r="B53" s="81"/>
      <c r="C53" s="135"/>
      <c r="D53" s="75"/>
      <c r="E53" s="75"/>
      <c r="F53" s="135"/>
      <c r="G53" s="98" t="str">
        <f t="shared" si="1"/>
        <v/>
      </c>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5"/>
      <c r="D54" s="75"/>
      <c r="E54" s="75"/>
      <c r="F54" s="135"/>
      <c r="G54" s="98" t="str">
        <f t="shared" si="1"/>
        <v/>
      </c>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5"/>
      <c r="D55" s="75"/>
      <c r="E55" s="75"/>
      <c r="F55" s="135"/>
      <c r="G55" s="98" t="str">
        <f t="shared" si="1"/>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5"/>
      <c r="D56" s="75"/>
      <c r="E56" s="75"/>
      <c r="F56" s="135"/>
      <c r="G56" s="98" t="str">
        <f t="shared" si="1"/>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5"/>
      <c r="D57" s="75"/>
      <c r="E57" s="75"/>
      <c r="F57" s="135"/>
      <c r="G57" s="98" t="str">
        <f t="shared" si="1"/>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5"/>
      <c r="D58" s="75"/>
      <c r="E58" s="75"/>
      <c r="F58" s="135"/>
      <c r="G58" s="98" t="str">
        <f t="shared" si="1"/>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5"/>
      <c r="D59" s="75"/>
      <c r="E59" s="75"/>
      <c r="F59" s="135"/>
      <c r="G59" s="98" t="str">
        <f t="shared" si="1"/>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5"/>
      <c r="D60" s="75"/>
      <c r="E60" s="75"/>
      <c r="F60" s="135"/>
      <c r="G60" s="98" t="str">
        <f t="shared" si="1"/>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5"/>
      <c r="D61" s="75"/>
      <c r="E61" s="75"/>
      <c r="F61" s="135"/>
      <c r="G61" s="98" t="str">
        <f t="shared" si="1"/>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5"/>
      <c r="D62" s="75"/>
      <c r="E62" s="75"/>
      <c r="F62" s="135"/>
      <c r="G62" s="98" t="str">
        <f t="shared" si="1"/>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5"/>
      <c r="D63" s="75"/>
      <c r="E63" s="75"/>
      <c r="F63" s="135"/>
      <c r="G63" s="98" t="str">
        <f t="shared" si="1"/>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5"/>
      <c r="D64" s="75"/>
      <c r="E64" s="75"/>
      <c r="F64" s="135"/>
      <c r="G64" s="98" t="str">
        <f t="shared" si="1"/>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s="11" customFormat="1" x14ac:dyDescent="0.25">
      <c r="A65" s="75"/>
      <c r="B65" s="81"/>
      <c r="C65" s="135"/>
      <c r="D65" s="75"/>
      <c r="E65" s="75"/>
      <c r="F65" s="135"/>
      <c r="G65" s="98" t="str">
        <f t="shared" si="1"/>
        <v/>
      </c>
      <c r="H65" s="82"/>
      <c r="I65" s="75"/>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row>
    <row r="66" spans="1:55" x14ac:dyDescent="0.25">
      <c r="A66" s="49"/>
      <c r="B66" s="50"/>
      <c r="C66" s="51"/>
      <c r="D66" s="36"/>
      <c r="E66" s="36"/>
      <c r="F66" s="37"/>
      <c r="G66" s="37"/>
      <c r="H66" s="42"/>
      <c r="I66" s="4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35"/>
      <c r="AX66" s="35"/>
      <c r="AY66" s="35"/>
      <c r="AZ66" s="35"/>
      <c r="BA66" s="35"/>
      <c r="BB66" s="35"/>
      <c r="BC66" s="35"/>
    </row>
    <row r="67" spans="1:55" ht="15" customHeight="1" x14ac:dyDescent="0.25">
      <c r="A67" s="36"/>
      <c r="B67" s="52" t="s">
        <v>184</v>
      </c>
      <c r="C67" s="53"/>
      <c r="D67" s="36"/>
      <c r="E67" s="36"/>
      <c r="F67" s="37"/>
      <c r="H67" s="200" t="s">
        <v>62</v>
      </c>
      <c r="I67" s="201"/>
      <c r="J67" s="55" t="str" cm="1">
        <f t="array" ref="J67">IF(OR(J51:J65="x"),"x","")</f>
        <v/>
      </c>
      <c r="K67" s="55" t="str" cm="1">
        <f t="array" ref="K67">IF(OR(K51:K65="x"),"x","")</f>
        <v/>
      </c>
      <c r="L67" s="55" t="str" cm="1">
        <f t="array" ref="L67">IF(OR(L51:L65="x"),"x","")</f>
        <v/>
      </c>
      <c r="M67" s="55" t="str" cm="1">
        <f t="array" ref="M67">IF(OR(M51:M65="x"),"x","")</f>
        <v/>
      </c>
      <c r="N67" s="55" t="str" cm="1">
        <f t="array" ref="N67">IF(OR(N51:N65="x"),"x","")</f>
        <v/>
      </c>
      <c r="O67" s="55" t="str" cm="1">
        <f t="array" ref="O67">IF(OR(O51:O65="x"),"x","")</f>
        <v/>
      </c>
      <c r="P67" s="55" t="str" cm="1">
        <f t="array" ref="P67">IF(OR(P51:P65="x"),"x","")</f>
        <v/>
      </c>
      <c r="Q67" s="55" t="str" cm="1">
        <f t="array" ref="Q67">IF(OR(Q51:Q65="x"),"x","")</f>
        <v/>
      </c>
      <c r="R67" s="55" t="str" cm="1">
        <f t="array" ref="R67">IF(OR(R51:R65="x"),"x","")</f>
        <v/>
      </c>
      <c r="S67" s="55" t="str" cm="1">
        <f t="array" ref="S67">IF(OR(S51:S65="x"),"x","")</f>
        <v/>
      </c>
      <c r="T67" s="55" t="str" cm="1">
        <f t="array" ref="T67">IF(OR(T51:T65="x"),"x","")</f>
        <v/>
      </c>
      <c r="U67" s="55" t="str" cm="1">
        <f t="array" ref="U67">IF(OR(U51:U65="x"),"x","")</f>
        <v/>
      </c>
      <c r="V67" s="55" t="str" cm="1">
        <f t="array" ref="V67">IF(OR(V51:V65="x"),"x","")</f>
        <v/>
      </c>
      <c r="W67" s="55" t="str" cm="1">
        <f t="array" ref="W67">IF(OR(W51:W65="x"),"x","")</f>
        <v/>
      </c>
      <c r="X67" s="55" t="str" cm="1">
        <f t="array" ref="X67">IF(OR(X51:X65="x"),"x","")</f>
        <v/>
      </c>
      <c r="Y67" s="55" t="str" cm="1">
        <f t="array" ref="Y67">IF(OR(Y51:Y65="x"),"x","")</f>
        <v/>
      </c>
      <c r="Z67" s="55" t="str" cm="1">
        <f t="array" ref="Z67">IF(OR(Z51:Z65="x"),"x","")</f>
        <v/>
      </c>
      <c r="AA67" s="45"/>
      <c r="AB67" s="45" t="str" cm="1">
        <f t="array" ref="AB67">IF(OR(AB51:AB65="x"),"x","")</f>
        <v/>
      </c>
      <c r="AC67" s="45" t="str" cm="1">
        <f t="array" ref="AC67">IF(OR(AC51:AC65="x"),"x","")</f>
        <v/>
      </c>
      <c r="AD67" s="45" t="str" cm="1">
        <f t="array" ref="AD67">IF(OR(AD51:AD65="x"),"x","")</f>
        <v/>
      </c>
      <c r="AE67" s="55" t="str" cm="1">
        <f t="array" ref="AE67">IF(OR(AE51:AE65="x"),"x","")</f>
        <v/>
      </c>
      <c r="AF67" s="55" t="str" cm="1">
        <f t="array" ref="AF67">IF(OR(AF51:AF65="x"),"x","")</f>
        <v/>
      </c>
      <c r="AG67" s="55" t="str" cm="1">
        <f t="array" ref="AG67">IF(OR(AG51:AG65="x"),"x","")</f>
        <v/>
      </c>
      <c r="AH67" s="55" t="str" cm="1">
        <f t="array" ref="AH67">IF(OR(AH51:AH65="x"),"x","")</f>
        <v/>
      </c>
      <c r="AI67" s="55" t="str" cm="1">
        <f t="array" ref="AI67">IF(OR(AI51:AI65="x"),"x","")</f>
        <v/>
      </c>
      <c r="AJ67" s="55" t="str" cm="1">
        <f t="array" ref="AJ67">IF(OR(AJ51:AJ65="x"),"x","")</f>
        <v/>
      </c>
      <c r="AK67" s="45" t="str" cm="1">
        <f t="array" ref="AK67">IF(OR(AK51:AK65="x"),"x","")</f>
        <v/>
      </c>
      <c r="AL67" s="55" t="str" cm="1">
        <f t="array" ref="AL67">IF(OR(AL51:AL65="x"),"x","")</f>
        <v/>
      </c>
      <c r="AM67" s="55" t="str" cm="1">
        <f t="array" ref="AM67">IF(OR(AM51:AM65="x"),"x","")</f>
        <v/>
      </c>
      <c r="AN67" s="45" t="str" cm="1">
        <f t="array" ref="AN67">IF(OR(AN51:AN65="x"),"x","")</f>
        <v/>
      </c>
      <c r="AO67" s="55" t="str" cm="1">
        <f t="array" ref="AO67">IF(OR(AO51:AO65="x"),"x","")</f>
        <v/>
      </c>
      <c r="AP67" s="55" t="str" cm="1">
        <f t="array" ref="AP67">IF(OR(AP51:AP65="x"),"x","")</f>
        <v/>
      </c>
      <c r="AQ67" s="45" t="str" cm="1">
        <f t="array" ref="AQ67">IF(OR(AQ51:AQ65="x"),"x","")</f>
        <v/>
      </c>
      <c r="AR67" s="45" t="str" cm="1">
        <f t="array" ref="AR67">IF(OR(AR51:AR65="x"),"x","")</f>
        <v/>
      </c>
      <c r="AS67" s="45" t="str" cm="1">
        <f t="array" ref="AS67">IF(OR(AS51:AS65="x"),"x","")</f>
        <v/>
      </c>
      <c r="AT67" s="55" t="str" cm="1">
        <f t="array" ref="AT67">IF(OR(AT51:AT65="x"),"x","")</f>
        <v/>
      </c>
      <c r="AU67" s="45" t="str" cm="1">
        <f t="array" ref="AU67">IF(OR(AU51:AU65="x"),"x","")</f>
        <v/>
      </c>
      <c r="AV67" s="55" t="str" cm="1">
        <f t="array" ref="AV67">IF(OR(AV51:AV65="x"),"x","")</f>
        <v/>
      </c>
      <c r="AW67" s="35"/>
      <c r="AX67" s="35"/>
      <c r="AY67" s="35"/>
      <c r="AZ67" s="35"/>
      <c r="BA67" s="35"/>
      <c r="BB67" s="35"/>
      <c r="BC67" s="35"/>
    </row>
    <row r="68" spans="1:55" ht="30" x14ac:dyDescent="0.25">
      <c r="A68" s="188" t="s">
        <v>29</v>
      </c>
      <c r="B68" s="188"/>
      <c r="C68" s="188"/>
      <c r="D68" s="188"/>
      <c r="E68" s="188"/>
      <c r="F68" s="188"/>
      <c r="G68" s="188"/>
      <c r="H68" s="56" t="s">
        <v>63</v>
      </c>
      <c r="I68" s="57" t="str">
        <f>IF(AND($J$67="",$K$67="",$L$67="",$M$67="",$N$67="",$P$67="",$Q$67="",$R$67="",$S$67="",$U$67="",$V$67="",$X$67="",$Y$67="",$Z$67="",$AA$67="",$AB$67="",$AC$67="",$AD$67="",$AE$67="",$AF$67="",$AG$67="",$AH$67="",$AI$67="",$AJ$67="",$AK$67="",$AL$67="",$AM$67="",$AN$67="",$AO$67="",$AP$67="",$AQ$67="",$AR$67="",$AS$67="",$AU$67=""),"BASTA",IF(AND($J$67="",$L$67="",$N$67="",$Q$67="",$R$67="",$U$67="",$V$67="",$X$67="",$Y$67="",$Z$67="",$AB$67="",$AC$67="",$AD$67="",$AE$67="",$AF$67="",$AG$67="",$AH$67="",$AI$67=""),"BETA","DEKLARERAD"))</f>
        <v>BASTA</v>
      </c>
      <c r="J68" s="2"/>
      <c r="K68" s="2"/>
      <c r="L68" s="2"/>
      <c r="M68" s="2" t="s">
        <v>184</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AW48:BC48"/>
    <mergeCell ref="AW49:BC49"/>
    <mergeCell ref="H67:I67"/>
    <mergeCell ref="A68:G68"/>
    <mergeCell ref="A48:I49"/>
    <mergeCell ref="A1:F2"/>
    <mergeCell ref="AW11:BC11"/>
    <mergeCell ref="AW12:BC12"/>
    <mergeCell ref="H30:I30"/>
    <mergeCell ref="A31:G31"/>
    <mergeCell ref="A4:E4"/>
    <mergeCell ref="G4:I4"/>
    <mergeCell ref="H2:J2"/>
    <mergeCell ref="A11:I12"/>
    <mergeCell ref="A5:C5"/>
    <mergeCell ref="B6:C6"/>
    <mergeCell ref="G6:I6"/>
    <mergeCell ref="B7:C7"/>
    <mergeCell ref="G7:I7"/>
    <mergeCell ref="G8:I8"/>
    <mergeCell ref="A10:H10"/>
    <mergeCell ref="J11:AV11"/>
    <mergeCell ref="J12:AV12"/>
    <mergeCell ref="J48:AV48"/>
    <mergeCell ref="J49:AV49"/>
    <mergeCell ref="A34:E34"/>
    <mergeCell ref="A47:G47"/>
    <mergeCell ref="A35:E39"/>
  </mergeCells>
  <conditionalFormatting sqref="B8">
    <cfRule type="expression" dxfId="524" priority="132">
      <formula>$I$31="BETA"</formula>
    </cfRule>
    <cfRule type="expression" dxfId="523" priority="131">
      <formula>$I$31="DEKLARERAD"</formula>
    </cfRule>
    <cfRule type="expression" dxfId="522" priority="133">
      <formula>$I$31="BASTA"</formula>
    </cfRule>
  </conditionalFormatting>
  <conditionalFormatting sqref="C8">
    <cfRule type="expression" dxfId="521" priority="125">
      <formula>$I$68="DEKLARERAD"</formula>
    </cfRule>
    <cfRule type="expression" dxfId="520" priority="126">
      <formula>$I$68="BETA"</formula>
    </cfRule>
    <cfRule type="expression" dxfId="519" priority="127">
      <formula>$I$68="BASTA"</formula>
    </cfRule>
  </conditionalFormatting>
  <conditionalFormatting sqref="I31">
    <cfRule type="expression" dxfId="518" priority="263">
      <formula>$I$31="DEKLARERAD"</formula>
    </cfRule>
    <cfRule type="expression" dxfId="517" priority="264">
      <formula>$I$31="BETA"</formula>
    </cfRule>
    <cfRule type="expression" dxfId="516" priority="265">
      <formula>$I$31="BASTA"</formula>
    </cfRule>
  </conditionalFormatting>
  <conditionalFormatting sqref="I68">
    <cfRule type="expression" dxfId="515" priority="196">
      <formula>$I$68="BASTA"</formula>
    </cfRule>
    <cfRule type="expression" dxfId="514" priority="195">
      <formula>$I$68="BETA"</formula>
    </cfRule>
    <cfRule type="expression" dxfId="513" priority="194">
      <formula>$I$68="DEKLARERAD"</formula>
    </cfRule>
  </conditionalFormatting>
  <conditionalFormatting sqref="J14:J28">
    <cfRule type="expression" dxfId="512" priority="124">
      <formula>IF(OR(ISNUMBER(SEARCH("H350",H14)),ISNUMBER(SEARCH("H350",H14))),TRUE,"")</formula>
    </cfRule>
  </conditionalFormatting>
  <conditionalFormatting sqref="J51:J65">
    <cfRule type="expression" dxfId="511" priority="62">
      <formula>IF(OR(ISNUMBER(SEARCH("H350",H51)),ISNUMBER(SEARCH("H350",H51))),TRUE,"")</formula>
    </cfRule>
  </conditionalFormatting>
  <conditionalFormatting sqref="K14:K28">
    <cfRule type="expression" dxfId="510" priority="123">
      <formula>IF(OR(ISNUMBER(SEARCH("H351",H14)),ISNUMBER(SEARCH("H351",H14))),TRUE,"")</formula>
    </cfRule>
  </conditionalFormatting>
  <conditionalFormatting sqref="K51:K65">
    <cfRule type="expression" dxfId="509" priority="61">
      <formula>IF(OR(ISNUMBER(SEARCH("H351",H51)),ISNUMBER(SEARCH("H351",H51))),TRUE,"")</formula>
    </cfRule>
  </conditionalFormatting>
  <conditionalFormatting sqref="L14:L28">
    <cfRule type="expression" dxfId="508" priority="122">
      <formula>IF(OR(ISNUMBER(SEARCH("H340",H14)),ISNUMBER(SEARCH("H340",H14))),TRUE,"")</formula>
    </cfRule>
  </conditionalFormatting>
  <conditionalFormatting sqref="L51:L65">
    <cfRule type="expression" dxfId="507" priority="60">
      <formula>IF(OR(ISNUMBER(SEARCH("H340",H51)),ISNUMBER(SEARCH("H340",H51))),TRUE,"")</formula>
    </cfRule>
  </conditionalFormatting>
  <conditionalFormatting sqref="M14:M28">
    <cfRule type="expression" dxfId="506" priority="121">
      <formula>IF(OR(ISNUMBER(SEARCH("H341",H14)),ISNUMBER(SEARCH("H341",H14))),TRUE,"")</formula>
    </cfRule>
  </conditionalFormatting>
  <conditionalFormatting sqref="M51:M65">
    <cfRule type="expression" dxfId="505" priority="59">
      <formula>IF(OR(ISNUMBER(SEARCH("H341",H51)),ISNUMBER(SEARCH("H341",H51))),TRUE,"")</formula>
    </cfRule>
  </conditionalFormatting>
  <conditionalFormatting sqref="N14:N28">
    <cfRule type="expression" dxfId="504" priority="120">
      <formula>IF(OR(ISNUMBER(SEARCH("H360",H14)),ISNUMBER(SEARCH("H360",H14))),TRUE,"")</formula>
    </cfRule>
  </conditionalFormatting>
  <conditionalFormatting sqref="N51:N65">
    <cfRule type="expression" dxfId="503" priority="58">
      <formula>IF(OR(ISNUMBER(SEARCH("H360",H51)),ISNUMBER(SEARCH("H360",H51))),TRUE,"")</formula>
    </cfRule>
  </conditionalFormatting>
  <conditionalFormatting sqref="O14:O28">
    <cfRule type="expression" dxfId="502" priority="82">
      <formula>IF(OR(ISNUMBER(SEARCH("H360",H14)),ISNUMBER(SEARCH("H360",H14))),TRUE,"")</formula>
    </cfRule>
  </conditionalFormatting>
  <conditionalFormatting sqref="O51:O65">
    <cfRule type="expression" dxfId="501" priority="20">
      <formula>IF(OR(ISNUMBER(SEARCH("H360",H51)),ISNUMBER(SEARCH("H360",H51))),TRUE,"")</formula>
    </cfRule>
  </conditionalFormatting>
  <conditionalFormatting sqref="P14:P28">
    <cfRule type="expression" dxfId="500" priority="118">
      <formula>IF(OR(ISNUMBER(SEARCH("H362",H14)),ISNUMBER(SEARCH("H362",H14))),TRUE,"")</formula>
    </cfRule>
    <cfRule type="expression" dxfId="499" priority="119">
      <formula>IF(OR(ISNUMBER(SEARCH("H361",H14)),ISNUMBER(SEARCH("H361",H14))),TRUE,"")</formula>
    </cfRule>
  </conditionalFormatting>
  <conditionalFormatting sqref="P51:P65">
    <cfRule type="expression" dxfId="498" priority="56">
      <formula>IF(OR(ISNUMBER(SEARCH("H362",H51)),ISNUMBER(SEARCH("H362",H51))),TRUE,"")</formula>
    </cfRule>
    <cfRule type="expression" dxfId="497" priority="57">
      <formula>IF(OR(ISNUMBER(SEARCH("H361",H51)),ISNUMBER(SEARCH("H361",H51))),TRUE,"")</formula>
    </cfRule>
  </conditionalFormatting>
  <conditionalFormatting sqref="R14:R28">
    <cfRule type="expression" dxfId="496" priority="81">
      <formula>IF(OR(ISNUMBER(SEARCH("EUH380",H14)),ISNUMBER(SEARCH("EUH380",H14))),TRUE,"")</formula>
    </cfRule>
    <cfRule type="expression" dxfId="495" priority="80">
      <formula>IF(OR(ISNUMBER(SEARCH("EUH430",H14)),ISNUMBER(SEARCH("EUH430",H14))),TRUE,"")</formula>
    </cfRule>
  </conditionalFormatting>
  <conditionalFormatting sqref="R51:R65">
    <cfRule type="expression" dxfId="494" priority="19">
      <formula>IF(OR(ISNUMBER(SEARCH("EUH380",H51)),ISNUMBER(SEARCH("EUH380",H51))),TRUE,"")</formula>
    </cfRule>
    <cfRule type="expression" dxfId="493" priority="18">
      <formula>IF(OR(ISNUMBER(SEARCH("EUH430",H51)),ISNUMBER(SEARCH("EUH430",H51))),TRUE,"")</formula>
    </cfRule>
  </conditionalFormatting>
  <conditionalFormatting sqref="S14:S28">
    <cfRule type="expression" dxfId="492" priority="79">
      <formula>IF(OR(ISNUMBER(SEARCH("EUH-381",H14)),ISNUMBER(SEARCH("EUH-381",H14))),TRUE,"")</formula>
    </cfRule>
    <cfRule type="expression" dxfId="491" priority="78">
      <formula>IF(OR(ISNUMBER(SEARCH("EUH431",H14)),ISNUMBER(SEARCH("EUH431",H14))),TRUE,"")</formula>
    </cfRule>
  </conditionalFormatting>
  <conditionalFormatting sqref="S51:S65">
    <cfRule type="expression" dxfId="490" priority="17">
      <formula>IF(OR(ISNUMBER(SEARCH("EUH-381",H51)),ISNUMBER(SEARCH("EUH-381",H51))),TRUE,"")</formula>
    </cfRule>
    <cfRule type="expression" dxfId="489" priority="16">
      <formula>IF(OR(ISNUMBER(SEARCH("EUH431",H51)),ISNUMBER(SEARCH("EUH431",H51))),TRUE,"")</formula>
    </cfRule>
  </conditionalFormatting>
  <conditionalFormatting sqref="U14:U28">
    <cfRule type="expression" dxfId="488" priority="75">
      <formula>IF(OR(ISNUMBER(SEARCH("EUH430",H14)),ISNUMBER(SEARCH("EUH430",H14))),TRUE,"")</formula>
    </cfRule>
    <cfRule type="expression" dxfId="487" priority="76">
      <formula>IF(OR(ISNUMBER(SEARCH("EUH380",H14)),ISNUMBER(SEARCH("EUH380",H14))),TRUE,"")</formula>
    </cfRule>
    <cfRule type="expression" dxfId="486" priority="77">
      <formula>IF(OR(ISNUMBER(SEARCH("EUH440",H14)),ISNUMBER(SEARCH("EUH440",H14))),TRUE,"")</formula>
    </cfRule>
    <cfRule type="expression" dxfId="485" priority="117">
      <formula>IF(OR(ISNUMBER(SEARCH("H350",H14)),ISNUMBER(SEARCH("H350",H14))),TRUE,"")</formula>
    </cfRule>
    <cfRule type="expression" dxfId="484" priority="116">
      <formula>IF(OR(ISNUMBER(SEARCH("H340",H14)),ISNUMBER(SEARCH("H340",H14))),TRUE,"")</formula>
    </cfRule>
    <cfRule type="expression" dxfId="483" priority="115">
      <formula>IF(OR(ISNUMBER(SEARCH("H360",H14)),ISNUMBER(SEARCH("H360",H14))),TRUE,"")</formula>
    </cfRule>
    <cfRule type="expression" dxfId="482" priority="114">
      <formula>IF(OR(ISNUMBER(SEARCH("H361",H14)),ISNUMBER(SEARCH("H361",H14))),TRUE,"")</formula>
    </cfRule>
    <cfRule type="expression" dxfId="481" priority="112">
      <formula>IF(OR(ISNUMBER(SEARCH("H373",H14)),ISNUMBER(SEARCH("H373",H14))),TRUE,"")</formula>
    </cfRule>
    <cfRule type="expression" dxfId="480" priority="113">
      <formula>IF(OR(ISNUMBER(SEARCH("H372",H14)),ISNUMBER(SEARCH("H372",H14))),TRUE,"")</formula>
    </cfRule>
  </conditionalFormatting>
  <conditionalFormatting sqref="U51:U65">
    <cfRule type="expression" dxfId="479" priority="13">
      <formula>IF(OR(ISNUMBER(SEARCH("EUH430",H51)),ISNUMBER(SEARCH("EUH430",H51))),TRUE,"")</formula>
    </cfRule>
    <cfRule type="expression" dxfId="478" priority="55">
      <formula>IF(OR(ISNUMBER(SEARCH("H350",H51)),ISNUMBER(SEARCH("H350",H51))),TRUE,"")</formula>
    </cfRule>
    <cfRule type="expression" dxfId="477" priority="15">
      <formula>IF(OR(ISNUMBER(SEARCH("EUH440",H51)),ISNUMBER(SEARCH("EUH440",H51))),TRUE,"")</formula>
    </cfRule>
    <cfRule type="expression" dxfId="476" priority="14">
      <formula>IF(OR(ISNUMBER(SEARCH("EUH380",H51)),ISNUMBER(SEARCH("EUH380",H51))),TRUE,"")</formula>
    </cfRule>
    <cfRule type="expression" dxfId="475" priority="50">
      <formula>IF(OR(ISNUMBER(SEARCH("H373",H51)),ISNUMBER(SEARCH("H373",H51))),TRUE,"")</formula>
    </cfRule>
    <cfRule type="expression" dxfId="474" priority="51">
      <formula>IF(OR(ISNUMBER(SEARCH("H372",H51)),ISNUMBER(SEARCH("H372",H51))),TRUE,"")</formula>
    </cfRule>
    <cfRule type="expression" dxfId="473" priority="52">
      <formula>IF(OR(ISNUMBER(SEARCH("H361",H51)),ISNUMBER(SEARCH("H361",H51))),TRUE,"")</formula>
    </cfRule>
    <cfRule type="expression" dxfId="472" priority="53">
      <formula>IF(OR(ISNUMBER(SEARCH("H360",H51)),ISNUMBER(SEARCH("H360",H51))),TRUE,"")</formula>
    </cfRule>
    <cfRule type="expression" dxfId="471" priority="54">
      <formula>IF(OR(ISNUMBER(SEARCH("H340",H51)),ISNUMBER(SEARCH("H340",H51))),TRUE,"")</formula>
    </cfRule>
  </conditionalFormatting>
  <conditionalFormatting sqref="Y14:Y28">
    <cfRule type="expression" dxfId="470" priority="73">
      <formula>IF(OR(ISNUMBER(SEARCH("H350",H14)),ISNUMBER(SEARCH("H350",H14))),TRUE,"")</formula>
    </cfRule>
    <cfRule type="expression" dxfId="469" priority="74">
      <formula>IF(OR(ISNUMBER(SEARCH("EUH450",H14)),ISNUMBER(SEARCH("EUH450",H14))),TRUE,"")</formula>
    </cfRule>
    <cfRule type="expression" dxfId="468" priority="66">
      <formula>IF(OR(ISNUMBER(SEARCH("EUH430",H14)),ISNUMBER(SEARCH("EUH430",H14))),TRUE,"")</formula>
    </cfRule>
    <cfRule type="expression" dxfId="467" priority="67">
      <formula>IF(OR(ISNUMBER(SEARCH("EUH380",H14)),ISNUMBER(SEARCH("EUH380",H14))),TRUE,"")</formula>
    </cfRule>
    <cfRule type="expression" dxfId="466" priority="68">
      <formula>IF(OR(ISNUMBER(SEARCH("H373",H14)),ISNUMBER(SEARCH("H373",H14))),TRUE,"")</formula>
    </cfRule>
    <cfRule type="expression" dxfId="465" priority="69">
      <formula>IF(OR(ISNUMBER(SEARCH("H372",H14)),ISNUMBER(SEARCH("H372",H14))),TRUE,"")</formula>
    </cfRule>
    <cfRule type="expression" dxfId="464" priority="70">
      <formula>IF(OR(ISNUMBER(SEARCH("H361",H14)),ISNUMBER(SEARCH("H361",H14))),TRUE,"")</formula>
    </cfRule>
    <cfRule type="expression" dxfId="463" priority="71">
      <formula>IF(OR(ISNUMBER(SEARCH("H360",H14)),ISNUMBER(SEARCH("H360",H14))),TRUE,"")</formula>
    </cfRule>
    <cfRule type="expression" dxfId="462" priority="72">
      <formula>IF(OR(ISNUMBER(SEARCH("H340",H14)),ISNUMBER(SEARCH("H340",H14))),TRUE,"")</formula>
    </cfRule>
  </conditionalFormatting>
  <conditionalFormatting sqref="Y51:Y65">
    <cfRule type="expression" dxfId="461" priority="11">
      <formula>IF(OR(ISNUMBER(SEARCH("H350",H51)),ISNUMBER(SEARCH("H350",H51))),TRUE,"")</formula>
    </cfRule>
    <cfRule type="expression" dxfId="460" priority="4">
      <formula>IF(OR(ISNUMBER(SEARCH("EUH430",H51)),ISNUMBER(SEARCH("EUH430",H51))),TRUE,"")</formula>
    </cfRule>
    <cfRule type="expression" dxfId="459" priority="5">
      <formula>IF(OR(ISNUMBER(SEARCH("EUH380",H51)),ISNUMBER(SEARCH("EUH380",H51))),TRUE,"")</formula>
    </cfRule>
    <cfRule type="expression" dxfId="458" priority="6">
      <formula>IF(OR(ISNUMBER(SEARCH("H373",H51)),ISNUMBER(SEARCH("H373",H51))),TRUE,"")</formula>
    </cfRule>
    <cfRule type="expression" dxfId="457" priority="7">
      <formula>IF(OR(ISNUMBER(SEARCH("H372",H51)),ISNUMBER(SEARCH("H372",H51))),TRUE,"")</formula>
    </cfRule>
    <cfRule type="expression" dxfId="456" priority="8">
      <formula>IF(OR(ISNUMBER(SEARCH("H361",H51)),ISNUMBER(SEARCH("H361",H51))),TRUE,"")</formula>
    </cfRule>
    <cfRule type="expression" dxfId="455" priority="9">
      <formula>IF(OR(ISNUMBER(SEARCH("H360",H51)),ISNUMBER(SEARCH("H360",H51))),TRUE,"")</formula>
    </cfRule>
    <cfRule type="expression" dxfId="454" priority="10">
      <formula>IF(OR(ISNUMBER(SEARCH("H340",H51)),ISNUMBER(SEARCH("H340",H51))),TRUE,"")</formula>
    </cfRule>
    <cfRule type="expression" dxfId="453" priority="12">
      <formula>IF(OR(ISNUMBER(SEARCH("EUH450",H51)),ISNUMBER(SEARCH("EUH450",H51))),TRUE,"")</formula>
    </cfRule>
  </conditionalFormatting>
  <conditionalFormatting sqref="Z14:Z28">
    <cfRule type="expression" dxfId="452" priority="65">
      <formula>IF(OR(ISNUMBER(SEARCH("EUH451",H14)),ISNUMBER(SEARCH("EUH451",H14))),TRUE,"")</formula>
    </cfRule>
  </conditionalFormatting>
  <conditionalFormatting sqref="Z51:Z65">
    <cfRule type="expression" dxfId="451" priority="3">
      <formula>IF(OR(ISNUMBER(SEARCH("EUH451",H51)),ISNUMBER(SEARCH("EUH451",H51))),TRUE,"")</formula>
    </cfRule>
  </conditionalFormatting>
  <conditionalFormatting sqref="AE14:AE28">
    <cfRule type="expression" dxfId="450" priority="111">
      <formula>IF(OR(ISNUMBER(SEARCH("H420",H14)),ISNUMBER(SEARCH("H420",H14))),TRUE,"")</formula>
    </cfRule>
  </conditionalFormatting>
  <conditionalFormatting sqref="AE51:AE65">
    <cfRule type="expression" dxfId="449" priority="49">
      <formula>IF(OR(ISNUMBER(SEARCH("H420",H51)),ISNUMBER(SEARCH("H420",H51))),TRUE,"")</formula>
    </cfRule>
  </conditionalFormatting>
  <conditionalFormatting sqref="AG14:AG28">
    <cfRule type="expression" dxfId="448" priority="110">
      <formula>IF(OR(ISNUMBER(SEARCH("H334",H14)),ISNUMBER(SEARCH("H334",H14))),TRUE,"")</formula>
    </cfRule>
  </conditionalFormatting>
  <conditionalFormatting sqref="AG51:AG65">
    <cfRule type="expression" dxfId="447" priority="48">
      <formula>IF(OR(ISNUMBER(SEARCH("H334",H51)),ISNUMBER(SEARCH("H334",H51))),TRUE,"")</formula>
    </cfRule>
  </conditionalFormatting>
  <conditionalFormatting sqref="AH14:AH28">
    <cfRule type="expression" dxfId="446" priority="109">
      <formula>IF(OR(ISNUMBER(SEARCH("H334",H14)),ISNUMBER(SEARCH("H334",H14))),TRUE,"")</formula>
    </cfRule>
  </conditionalFormatting>
  <conditionalFormatting sqref="AH51:AH65">
    <cfRule type="expression" dxfId="445" priority="47">
      <formula>IF(OR(ISNUMBER(SEARCH("H334",H51)),ISNUMBER(SEARCH("H334",H51))),TRUE,"")</formula>
    </cfRule>
  </conditionalFormatting>
  <conditionalFormatting sqref="AI14:AI28">
    <cfRule type="expression" dxfId="444" priority="108">
      <formula>IF(OR(ISNUMBER(SEARCH("H317",H14)),ISNUMBER(SEARCH("H317",H14))),TRUE,"")</formula>
    </cfRule>
  </conditionalFormatting>
  <conditionalFormatting sqref="AI51:AI65">
    <cfRule type="expression" dxfId="443" priority="46">
      <formula>IF(OR(ISNUMBER(SEARCH("H317",H51)),ISNUMBER(SEARCH("H317",H51))),TRUE,"")</formula>
    </cfRule>
  </conditionalFormatting>
  <conditionalFormatting sqref="AJ14:AJ28">
    <cfRule type="expression" dxfId="442" priority="107">
      <formula>IF(OR(ISNUMBER(SEARCH("H317",H14)),ISNUMBER(SEARCH("H317",H14))),TRUE,"")</formula>
    </cfRule>
  </conditionalFormatting>
  <conditionalFormatting sqref="AJ51:AJ65">
    <cfRule type="expression" dxfId="441" priority="45">
      <formula>IF(OR(ISNUMBER(SEARCH("H317",H51)),ISNUMBER(SEARCH("H317",H51))),TRUE,"")</formula>
    </cfRule>
  </conditionalFormatting>
  <conditionalFormatting sqref="AK14:AK28">
    <cfRule type="expression" dxfId="440" priority="101">
      <formula>IF(OR(ISNUMBER(SEARCH("H331",H14)),ISNUMBER(SEARCH("H331",H14))),TRUE,"")</formula>
    </cfRule>
    <cfRule type="expression" dxfId="439" priority="102">
      <formula>IF(OR(ISNUMBER(SEARCH("H330",H14)),ISNUMBER(SEARCH("H330",H14))),TRUE,"")</formula>
    </cfRule>
    <cfRule type="expression" dxfId="438" priority="103">
      <formula>IF(OR(ISNUMBER(SEARCH("H311",H14)),ISNUMBER(SEARCH("H311",H14))),TRUE,"")</formula>
    </cfRule>
    <cfRule type="expression" dxfId="437" priority="106">
      <formula>IF(OR(ISNUMBER(SEARCH("H300",H14)),ISNUMBER(SEARCH("H300",H14))),TRUE,"")</formula>
    </cfRule>
    <cfRule type="expression" dxfId="436" priority="105">
      <formula>IF(OR(ISNUMBER(SEARCH("H301",H14)),ISNUMBER(SEARCH("H301",H14))),TRUE,"")</formula>
    </cfRule>
    <cfRule type="expression" dxfId="435" priority="104">
      <formula>IF(OR(ISNUMBER(SEARCH("H310",H14)),ISNUMBER(SEARCH("H310",H14))),TRUE,"")</formula>
    </cfRule>
  </conditionalFormatting>
  <conditionalFormatting sqref="AK51:AK65">
    <cfRule type="expression" dxfId="434" priority="39">
      <formula>IF(OR(ISNUMBER(SEARCH("H331",H51)),ISNUMBER(SEARCH("H331",H51))),TRUE,"")</formula>
    </cfRule>
    <cfRule type="expression" dxfId="433" priority="40">
      <formula>IF(OR(ISNUMBER(SEARCH("H330",H51)),ISNUMBER(SEARCH("H330",H51))),TRUE,"")</formula>
    </cfRule>
    <cfRule type="expression" dxfId="432" priority="41">
      <formula>IF(OR(ISNUMBER(SEARCH("H311",H51)),ISNUMBER(SEARCH("H311",H51))),TRUE,"")</formula>
    </cfRule>
    <cfRule type="expression" dxfId="431" priority="42">
      <formula>IF(OR(ISNUMBER(SEARCH("H310",H51)),ISNUMBER(SEARCH("H310",H51))),TRUE,"")</formula>
    </cfRule>
    <cfRule type="expression" dxfId="430" priority="43">
      <formula>IF(OR(ISNUMBER(SEARCH("H301",H51)),ISNUMBER(SEARCH("H301",H51))),TRUE,"")</formula>
    </cfRule>
    <cfRule type="expression" dxfId="429" priority="44">
      <formula>IF(OR(ISNUMBER(SEARCH("H300",H51)),ISNUMBER(SEARCH("H300",H51))),TRUE,"")</formula>
    </cfRule>
  </conditionalFormatting>
  <conditionalFormatting sqref="AL14:AL28">
    <cfRule type="expression" dxfId="428" priority="100">
      <formula>IF(OR(ISNUMBER(SEARCH("H370",H14)),ISNUMBER(SEARCH("H370",H14))),TRUE,"")</formula>
    </cfRule>
  </conditionalFormatting>
  <conditionalFormatting sqref="AL51:AL65">
    <cfRule type="expression" dxfId="427" priority="38">
      <formula>IF(OR(ISNUMBER(SEARCH("H370",H51)),ISNUMBER(SEARCH("H370",H51))),TRUE,"")</formula>
    </cfRule>
  </conditionalFormatting>
  <conditionalFormatting sqref="AM14:AM28">
    <cfRule type="expression" dxfId="426" priority="99">
      <formula>IF(OR(ISNUMBER(SEARCH("H371",H14)),ISNUMBER(SEARCH("H371",H14))),TRUE,"")</formula>
    </cfRule>
  </conditionalFormatting>
  <conditionalFormatting sqref="AM51:AM65">
    <cfRule type="expression" dxfId="425" priority="37">
      <formula>IF(OR(ISNUMBER(SEARCH("H371",H51)),ISNUMBER(SEARCH("H371",H51))),TRUE,"")</formula>
    </cfRule>
  </conditionalFormatting>
  <conditionalFormatting sqref="AN14:AN28">
    <cfRule type="expression" dxfId="424" priority="98">
      <formula>IF(OR(ISNUMBER(SEARCH("H304",H14)),ISNUMBER(SEARCH("H304",H14))),TRUE,"")</formula>
    </cfRule>
  </conditionalFormatting>
  <conditionalFormatting sqref="AN51:AN65">
    <cfRule type="expression" dxfId="423" priority="36">
      <formula>IF(OR(ISNUMBER(SEARCH("H304",H51)),ISNUMBER(SEARCH("H304",H51))),TRUE,"")</formula>
    </cfRule>
  </conditionalFormatting>
  <conditionalFormatting sqref="AO14:AO28">
    <cfRule type="expression" dxfId="422" priority="97">
      <formula>IF(OR(ISNUMBER(SEARCH("H372",H14)),ISNUMBER(SEARCH("H372",H14))),TRUE,"")</formula>
    </cfRule>
  </conditionalFormatting>
  <conditionalFormatting sqref="AO51:AO65">
    <cfRule type="expression" dxfId="421" priority="35">
      <formula>IF(OR(ISNUMBER(SEARCH("H372",H51)),ISNUMBER(SEARCH("H372",H51))),TRUE,"")</formula>
    </cfRule>
  </conditionalFormatting>
  <conditionalFormatting sqref="AP14:AP28">
    <cfRule type="expression" dxfId="420" priority="96">
      <formula>IF(OR(ISNUMBER(SEARCH("H373",H14)),ISNUMBER(SEARCH("H373",H14))),TRUE,"")</formula>
    </cfRule>
  </conditionalFormatting>
  <conditionalFormatting sqref="AP51:AP65">
    <cfRule type="expression" dxfId="419" priority="34">
      <formula>IF(OR(ISNUMBER(SEARCH("H373",H51)),ISNUMBER(SEARCH("H373",H51))),TRUE,"")</formula>
    </cfRule>
  </conditionalFormatting>
  <conditionalFormatting sqref="AQ14:AQ28">
    <cfRule type="expression" dxfId="418" priority="95">
      <formula>IF(OR(ISNUMBER(SEARCH("H330",H14)),ISNUMBER(SEARCH("H330",H14))),TRUE,"")</formula>
    </cfRule>
    <cfRule type="expression" dxfId="417" priority="94">
      <formula>IF(OR(ISNUMBER(SEARCH("H331",H14)),ISNUMBER(SEARCH("H331",H14))),TRUE,"")</formula>
    </cfRule>
    <cfRule type="expression" dxfId="416" priority="93">
      <formula>IF(OR(ISNUMBER(SEARCH("H332",H14)),ISNUMBER(SEARCH("H332",H14))),TRUE,"")</formula>
    </cfRule>
    <cfRule type="expression" dxfId="415" priority="92">
      <formula>IF(OR(ISNUMBER(SEARCH("H371",H14)),ISNUMBER(SEARCH("H371",H14))),TRUE,"")</formula>
    </cfRule>
    <cfRule type="expression" dxfId="414" priority="91">
      <formula>IF(OR(ISNUMBER(SEARCH("H336",H14)),ISNUMBER(SEARCH("H336",H14))),TRUE,"")</formula>
    </cfRule>
    <cfRule type="expression" dxfId="413" priority="90">
      <formula>IF(OR(ISNUMBER(SEARCH("H373",H14)),ISNUMBER(SEARCH("H373",H14))),TRUE,"")</formula>
    </cfRule>
  </conditionalFormatting>
  <conditionalFormatting sqref="AQ51:AQ65">
    <cfRule type="expression" dxfId="412" priority="32">
      <formula>IF(OR(ISNUMBER(SEARCH("H331",H51)),ISNUMBER(SEARCH("H331",H51))),TRUE,"")</formula>
    </cfRule>
    <cfRule type="expression" dxfId="411" priority="31">
      <formula>IF(OR(ISNUMBER(SEARCH("H332",H51)),ISNUMBER(SEARCH("H332",H51))),TRUE,"")</formula>
    </cfRule>
    <cfRule type="expression" dxfId="410" priority="30">
      <formula>IF(OR(ISNUMBER(SEARCH("H371",H51)),ISNUMBER(SEARCH("H371",H51))),TRUE,"")</formula>
    </cfRule>
    <cfRule type="expression" dxfId="409" priority="28">
      <formula>IF(OR(ISNUMBER(SEARCH("H373",H51)),ISNUMBER(SEARCH("H373",H51))),TRUE,"")</formula>
    </cfRule>
    <cfRule type="expression" dxfId="408" priority="29">
      <formula>IF(OR(ISNUMBER(SEARCH("H336",H51)),ISNUMBER(SEARCH("H336",H51))),TRUE,"")</formula>
    </cfRule>
    <cfRule type="expression" dxfId="407" priority="33">
      <formula>IF(OR(ISNUMBER(SEARCH("H330",H51)),ISNUMBER(SEARCH("H330",H51))),TRUE,"")</formula>
    </cfRule>
  </conditionalFormatting>
  <conditionalFormatting sqref="AR14:AR28">
    <cfRule type="expression" dxfId="406" priority="89">
      <formula>IF(OR(ISNUMBER(SEARCH("H400",H14)),ISNUMBER(SEARCH("H400",H14))),TRUE,"")</formula>
    </cfRule>
  </conditionalFormatting>
  <conditionalFormatting sqref="AR51:AR65">
    <cfRule type="expression" dxfId="405" priority="27">
      <formula>IF(OR(ISNUMBER(SEARCH("H400",H51)),ISNUMBER(SEARCH("H400",H51))),TRUE,"")</formula>
    </cfRule>
  </conditionalFormatting>
  <conditionalFormatting sqref="AS14:AT28">
    <cfRule type="expression" dxfId="404" priority="63">
      <formula>IF(OR(ISNUMBER(SEARCH("H411",H14)),ISNUMBER(SEARCH("H411",H14))),TRUE,"")</formula>
    </cfRule>
    <cfRule type="expression" dxfId="403" priority="64">
      <formula>IF(OR(ISNUMBER(SEARCH("H410",H14)),ISNUMBER(SEARCH("H410",H14))),TRUE,"")</formula>
    </cfRule>
  </conditionalFormatting>
  <conditionalFormatting sqref="AS51:AT65">
    <cfRule type="expression" dxfId="402" priority="2">
      <formula>IF(OR(ISNUMBER(SEARCH("H410",H51)),ISNUMBER(SEARCH("H410",H51))),TRUE,"")</formula>
    </cfRule>
    <cfRule type="expression" dxfId="401" priority="1">
      <formula>IF(OR(ISNUMBER(SEARCH("H411",H51)),ISNUMBER(SEARCH("H411",H51))),TRUE,"")</formula>
    </cfRule>
  </conditionalFormatting>
  <conditionalFormatting sqref="AU14:AU28">
    <cfRule type="expression" dxfId="400" priority="83">
      <formula>IF(OR(ISNUMBER(SEARCH("H411",H14)),ISNUMBER(SEARCH("H411",H14))),TRUE,"")</formula>
    </cfRule>
    <cfRule type="expression" dxfId="399" priority="84">
      <formula>IF(OR(ISNUMBER(SEARCH("H413",H14)),ISNUMBER(SEARCH("H413",H14))),TRUE,"")</formula>
    </cfRule>
    <cfRule type="expression" dxfId="398" priority="85">
      <formula>IF(OR(ISNUMBER(SEARCH("H412",H14)),ISNUMBER(SEARCH("H412",H14))),TRUE,"")</formula>
    </cfRule>
    <cfRule type="expression" dxfId="397" priority="87">
      <formula>IF(OR(ISNUMBER(SEARCH("H400",H14)),ISNUMBER(SEARCH("H400",H14))),TRUE,"")</formula>
    </cfRule>
  </conditionalFormatting>
  <conditionalFormatting sqref="AU51:AU65">
    <cfRule type="expression" dxfId="396" priority="25">
      <formula>IF(OR(ISNUMBER(SEARCH("H400",H51)),ISNUMBER(SEARCH("H400",H51))),TRUE,"")</formula>
    </cfRule>
    <cfRule type="expression" dxfId="395" priority="23">
      <formula>IF(OR(ISNUMBER(SEARCH("H412",H51)),ISNUMBER(SEARCH("H412",H51))),TRUE,"")</formula>
    </cfRule>
    <cfRule type="expression" dxfId="394" priority="22">
      <formula>IF(OR(ISNUMBER(SEARCH("H413",H51)),ISNUMBER(SEARCH("H413",H51))),TRUE,"")</formula>
    </cfRule>
    <cfRule type="expression" dxfId="393" priority="21">
      <formula>IF(OR(ISNUMBER(SEARCH("H411",H51)),ISNUMBER(SEARCH("H411",H51))),TRUE,"")</formula>
    </cfRule>
  </conditionalFormatting>
  <dataValidations count="1">
    <dataValidation type="list" allowBlank="1" showInputMessage="1" showErrorMessage="1" sqref="AW15:AW28 AW52:AW65" xr:uid="{ABD9C181-0138-4C50-B383-A33BCECAB3EE}">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8" ma:contentTypeDescription="Skapa ett nytt dokument." ma:contentTypeScope="" ma:versionID="f0b25f8a9f41727397c0be2cfb3b23d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2733cbf6eef3eb1b47e070dd38bc7381"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Props1.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2.xml><?xml version="1.0" encoding="utf-8"?>
<ds:datastoreItem xmlns:ds="http://schemas.openxmlformats.org/officeDocument/2006/customXml" ds:itemID="{7EF3AAA9-D442-489E-B113-C36C7EF43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56D5DC-676E-4987-BCFD-753412E18E53}">
  <ds:schemaRefs>
    <ds:schemaRef ds:uri="http://schemas.microsoft.com/office/infopath/2007/PartnerControls"/>
    <ds:schemaRef ds:uri="http://purl.org/dc/terms/"/>
    <ds:schemaRef ds:uri="http://schemas.microsoft.com/office/2006/documentManagement/types"/>
    <ds:schemaRef ds:uri="78324466-b53f-412f-8536-04d0709637f0"/>
    <ds:schemaRef ds:uri="454c31f0-5b10-40cf-a018-17f8e24ff70d"/>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Resources</vt:lpstr>
      <vt:lpstr>Start</vt:lpstr>
      <vt:lpstr>INFO</vt:lpstr>
      <vt:lpstr> Steg-för-steg guide</vt:lpstr>
      <vt:lpstr>Kriterier</vt:lpstr>
      <vt:lpstr>Kemisk produkt</vt:lpstr>
      <vt:lpstr>Vara</vt:lpstr>
      <vt:lpstr>Sammansatt vara</vt:lpstr>
      <vt:lpstr>BETA_DEKLARERAD till BASTA</vt:lpstr>
      <vt:lpstr>Förenklad bedömningssammanstäl </vt:lpstr>
      <vt:lpstr>Valfria kriterieområden</vt:lpstr>
      <vt:lpstr>Ex - Kemisk produkt</vt:lpstr>
      <vt:lpstr>Ex - Vara</vt:lpstr>
      <vt:lpstr>Ex - Sammansatt vara</vt:lpstr>
      <vt:lpstr>Ex - BETA_DEKLARERAD till BASTA</vt:lpstr>
      <vt:lpstr>Ex - Förenklad bedömningsmall</vt:lpstr>
      <vt:lpstr>Ex -Valfria kriterieområden</vt:lpstr>
      <vt:lpstr>Kemisk produkt (SE) (bed. ämn)</vt:lpstr>
      <vt:lpstr>Produkten_uppfyller_betygsnivå?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2025-03-20T12:08:58Z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