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https://ivlse.sharepoint.com/sites/basta-intern/Delade dokument/Stödjande dokument - Mallar/Mall - Bedömningssammanställning - Assessment template/2026/"/>
    </mc:Choice>
  </mc:AlternateContent>
  <xr:revisionPtr revIDLastSave="0" documentId="8_{2BDE37E5-3438-4881-9A65-91F5128F9AFC}" xr6:coauthVersionLast="47" xr6:coauthVersionMax="47" xr10:uidLastSave="{00000000-0000-0000-0000-000000000000}"/>
  <bookViews>
    <workbookView xWindow="1950" yWindow="1950" windowWidth="21600" windowHeight="12645" firstSheet="1" activeTab="1" xr2:uid="{A0DAB220-4A55-4F7F-8BC1-1AAF2E5FFDCF}"/>
  </bookViews>
  <sheets>
    <sheet name="Resources" sheetId="23" state="hidden" r:id="rId1"/>
    <sheet name="Start" sheetId="34" r:id="rId2"/>
    <sheet name="INFO" sheetId="35" r:id="rId3"/>
    <sheet name=" Steg-för-steg guide" sheetId="53" r:id="rId4"/>
    <sheet name="Kriterier" sheetId="52" r:id="rId5"/>
    <sheet name="Kemisk produkt" sheetId="62" r:id="rId6"/>
    <sheet name="Vara" sheetId="56" r:id="rId7"/>
    <sheet name="Sammansatt vara" sheetId="57" r:id="rId8"/>
    <sheet name="BETA_DEKLARERAD till ALFA" sheetId="58" r:id="rId9"/>
    <sheet name="Förenklad bedömningssammanstäl " sheetId="21" r:id="rId10"/>
    <sheet name="Andra valfria kriterieområden" sheetId="43" r:id="rId11"/>
    <sheet name="Ex - Kemisk produkt" sheetId="47" r:id="rId12"/>
    <sheet name="Ex - Vara" sheetId="59" r:id="rId13"/>
    <sheet name="Ex - Sammansatt vara" sheetId="60" r:id="rId14"/>
    <sheet name="Ex - BETA_DEKLARERAD till ALFA" sheetId="61" r:id="rId15"/>
    <sheet name="Ex - Förenklad bedömningsmall" sheetId="45" r:id="rId16"/>
    <sheet name="Ex -Andra valfria kriterieomr" sheetId="55" r:id="rId17"/>
    <sheet name="Kemisk produkt (SE) (bed. ämn)" sheetId="37" state="hidden" r:id="rId18"/>
  </sheets>
  <definedNames>
    <definedName name="Produkten_uppfyller_betygsnivå?">'Ex - Kemisk produkt'!$I$29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V24" i="62" l="1" a="1"/>
  <c r="AV24" i="62" s="1"/>
  <c r="AU24" i="62" a="1"/>
  <c r="AU24" i="62" s="1"/>
  <c r="AT24" i="62" a="1"/>
  <c r="AT24" i="62" s="1"/>
  <c r="AS24" i="62" a="1"/>
  <c r="AS24" i="62" s="1"/>
  <c r="AR24" i="62" a="1"/>
  <c r="AR24" i="62" s="1"/>
  <c r="AQ24" i="62"/>
  <c r="AQ24" i="62" a="1"/>
  <c r="AP24" i="62" a="1"/>
  <c r="AP24" i="62" s="1"/>
  <c r="AO24" i="62" a="1"/>
  <c r="AO24" i="62" s="1"/>
  <c r="AN24" i="62" a="1"/>
  <c r="AN24" i="62" s="1"/>
  <c r="AM24" i="62" a="1"/>
  <c r="AM24" i="62" s="1"/>
  <c r="AL24" i="62" a="1"/>
  <c r="AL24" i="62" s="1"/>
  <c r="AK24" i="62"/>
  <c r="AK24" i="62" a="1"/>
  <c r="AJ24" i="62" a="1"/>
  <c r="AJ24" i="62" s="1"/>
  <c r="AI24" i="62" a="1"/>
  <c r="AI24" i="62" s="1"/>
  <c r="AH24" i="62" a="1"/>
  <c r="AH24" i="62" s="1"/>
  <c r="AG24" i="62" a="1"/>
  <c r="AG24" i="62" s="1"/>
  <c r="AF24" i="62" a="1"/>
  <c r="AF24" i="62" s="1"/>
  <c r="AE24" i="62"/>
  <c r="AE24" i="62" a="1"/>
  <c r="AD24" i="62" a="1"/>
  <c r="AD24" i="62" s="1"/>
  <c r="AC24" i="62" a="1"/>
  <c r="AC24" i="62" s="1"/>
  <c r="AB24" i="62" a="1"/>
  <c r="AB24" i="62" s="1"/>
  <c r="AA24" i="62" a="1"/>
  <c r="AA24" i="62" s="1"/>
  <c r="Z24" i="62" a="1"/>
  <c r="Z24" i="62" s="1"/>
  <c r="Y24" i="62"/>
  <c r="Y24" i="62" a="1"/>
  <c r="X24" i="62" a="1"/>
  <c r="X24" i="62" s="1"/>
  <c r="W24" i="62" a="1"/>
  <c r="W24" i="62" s="1"/>
  <c r="V24" i="62" a="1"/>
  <c r="V24" i="62" s="1"/>
  <c r="U24" i="62" a="1"/>
  <c r="U24" i="62" s="1"/>
  <c r="T24" i="62" a="1"/>
  <c r="T24" i="62" s="1"/>
  <c r="S24" i="62"/>
  <c r="S24" i="62" a="1"/>
  <c r="R24" i="62" a="1"/>
  <c r="R24" i="62" s="1"/>
  <c r="Q24" i="62" a="1"/>
  <c r="Q24" i="62" s="1"/>
  <c r="P24" i="62" a="1"/>
  <c r="P24" i="62" s="1"/>
  <c r="O24" i="62" a="1"/>
  <c r="O24" i="62" s="1"/>
  <c r="N24" i="62" a="1"/>
  <c r="N24" i="62" s="1"/>
  <c r="M24" i="62"/>
  <c r="M24" i="62" a="1"/>
  <c r="L24" i="62" a="1"/>
  <c r="L24" i="62" s="1"/>
  <c r="K24" i="62" a="1"/>
  <c r="K24" i="62" s="1"/>
  <c r="J24" i="62" a="1"/>
  <c r="J24" i="62" s="1"/>
  <c r="B4" i="62" s="1"/>
  <c r="G22" i="62"/>
  <c r="G21" i="62"/>
  <c r="G20" i="62"/>
  <c r="G19" i="62"/>
  <c r="G18" i="62"/>
  <c r="G17" i="62"/>
  <c r="G16" i="62"/>
  <c r="G15" i="62"/>
  <c r="G14" i="62"/>
  <c r="G13" i="62"/>
  <c r="G12" i="62"/>
  <c r="G11" i="62"/>
  <c r="G10" i="62"/>
  <c r="G9" i="62"/>
  <c r="G8" i="62"/>
  <c r="I25" i="62" l="1"/>
  <c r="K28" i="47" l="1" a="1"/>
  <c r="K28" i="47" s="1"/>
  <c r="I31" i="58"/>
  <c r="B8" i="58"/>
  <c r="J28" i="47" l="1" a="1"/>
  <c r="J28" i="47" s="1"/>
  <c r="AV29" i="61" a="1"/>
  <c r="AV29" i="61" s="1"/>
  <c r="AU29" i="61" a="1"/>
  <c r="AU29" i="61" s="1"/>
  <c r="AT29" i="61" a="1"/>
  <c r="AT29" i="61" s="1"/>
  <c r="AS29" i="61" a="1"/>
  <c r="AS29" i="61" s="1"/>
  <c r="AR29" i="61" a="1"/>
  <c r="AR29" i="61" s="1"/>
  <c r="AQ29" i="61" a="1"/>
  <c r="AQ29" i="61" s="1"/>
  <c r="AP29" i="61" a="1"/>
  <c r="AP29" i="61" s="1"/>
  <c r="AO29" i="61" a="1"/>
  <c r="AO29" i="61" s="1"/>
  <c r="AN29" i="61" a="1"/>
  <c r="AN29" i="61" s="1"/>
  <c r="AM29" i="61" a="1"/>
  <c r="AM29" i="61" s="1"/>
  <c r="AL29" i="61" a="1"/>
  <c r="AL29" i="61" s="1"/>
  <c r="AK29" i="61" a="1"/>
  <c r="AK29" i="61" s="1"/>
  <c r="AJ29" i="61" a="1"/>
  <c r="AJ29" i="61" s="1"/>
  <c r="AI29" i="61" a="1"/>
  <c r="AI29" i="61" s="1"/>
  <c r="AH29" i="61" a="1"/>
  <c r="AH29" i="61" s="1"/>
  <c r="AG29" i="61" a="1"/>
  <c r="AG29" i="61" s="1"/>
  <c r="AF29" i="61" a="1"/>
  <c r="AF29" i="61" s="1"/>
  <c r="AE29" i="61" a="1"/>
  <c r="AE29" i="61" s="1"/>
  <c r="AD29" i="61" a="1"/>
  <c r="AD29" i="61" s="1"/>
  <c r="AC29" i="61" a="1"/>
  <c r="AC29" i="61" s="1"/>
  <c r="AB29" i="61" a="1"/>
  <c r="AB29" i="61" s="1"/>
  <c r="Z29" i="61" a="1"/>
  <c r="Z29" i="61" s="1"/>
  <c r="Y29" i="61" a="1"/>
  <c r="Y29" i="61" s="1"/>
  <c r="X29" i="61" a="1"/>
  <c r="X29" i="61" s="1"/>
  <c r="W29" i="61" a="1"/>
  <c r="W29" i="61" s="1"/>
  <c r="V29" i="61" a="1"/>
  <c r="V29" i="61" s="1"/>
  <c r="U29" i="61" a="1"/>
  <c r="U29" i="61" s="1"/>
  <c r="T29" i="61" a="1"/>
  <c r="T29" i="61" s="1"/>
  <c r="S29" i="61" a="1"/>
  <c r="S29" i="61" s="1"/>
  <c r="R29" i="61" a="1"/>
  <c r="R29" i="61" s="1"/>
  <c r="Q29" i="61" a="1"/>
  <c r="Q29" i="61" s="1"/>
  <c r="P29" i="61" a="1"/>
  <c r="P29" i="61" s="1"/>
  <c r="O29" i="61" a="1"/>
  <c r="O29" i="61" s="1"/>
  <c r="N29" i="61" a="1"/>
  <c r="N29" i="61" s="1"/>
  <c r="M29" i="61" a="1"/>
  <c r="M29" i="61" s="1"/>
  <c r="L29" i="61" a="1"/>
  <c r="L29" i="61" s="1"/>
  <c r="K29" i="61" a="1"/>
  <c r="K29" i="61" s="1"/>
  <c r="J29" i="61" a="1"/>
  <c r="J29" i="61" s="1"/>
  <c r="AV66" i="61" a="1"/>
  <c r="AV66" i="61" s="1"/>
  <c r="AU66" i="61" a="1"/>
  <c r="AU66" i="61" s="1"/>
  <c r="AT66" i="61" a="1"/>
  <c r="AT66" i="61" s="1"/>
  <c r="AS66" i="61" a="1"/>
  <c r="AS66" i="61" s="1"/>
  <c r="AR66" i="61" a="1"/>
  <c r="AR66" i="61" s="1"/>
  <c r="AQ66" i="61" a="1"/>
  <c r="AQ66" i="61" s="1"/>
  <c r="AP66" i="61" a="1"/>
  <c r="AP66" i="61" s="1"/>
  <c r="AO66" i="61" a="1"/>
  <c r="AO66" i="61" s="1"/>
  <c r="AN66" i="61" a="1"/>
  <c r="AN66" i="61" s="1"/>
  <c r="AM66" i="61" a="1"/>
  <c r="AM66" i="61" s="1"/>
  <c r="AL66" i="61" a="1"/>
  <c r="AL66" i="61" s="1"/>
  <c r="AK66" i="61" a="1"/>
  <c r="AK66" i="61" s="1"/>
  <c r="AJ66" i="61" a="1"/>
  <c r="AJ66" i="61" s="1"/>
  <c r="AI66" i="61" a="1"/>
  <c r="AI66" i="61" s="1"/>
  <c r="AH66" i="61" a="1"/>
  <c r="AH66" i="61" s="1"/>
  <c r="AG66" i="61" a="1"/>
  <c r="AG66" i="61" s="1"/>
  <c r="AF66" i="61" a="1"/>
  <c r="AF66" i="61" s="1"/>
  <c r="AE66" i="61" a="1"/>
  <c r="AE66" i="61" s="1"/>
  <c r="AD66" i="61" a="1"/>
  <c r="AD66" i="61" s="1"/>
  <c r="AC66" i="61" a="1"/>
  <c r="AC66" i="61" s="1"/>
  <c r="AB66" i="61" a="1"/>
  <c r="AB66" i="61" s="1"/>
  <c r="Z66" i="61" a="1"/>
  <c r="Z66" i="61" s="1"/>
  <c r="Y66" i="61" a="1"/>
  <c r="Y66" i="61" s="1"/>
  <c r="X66" i="61" a="1"/>
  <c r="X66" i="61" s="1"/>
  <c r="W66" i="61" a="1"/>
  <c r="W66" i="61" s="1"/>
  <c r="V66" i="61" a="1"/>
  <c r="V66" i="61" s="1"/>
  <c r="U66" i="61" a="1"/>
  <c r="U66" i="61" s="1"/>
  <c r="T66" i="61" a="1"/>
  <c r="T66" i="61" s="1"/>
  <c r="S66" i="61" a="1"/>
  <c r="S66" i="61" s="1"/>
  <c r="R66" i="61" a="1"/>
  <c r="R66" i="61" s="1"/>
  <c r="Q66" i="61" a="1"/>
  <c r="Q66" i="61" s="1"/>
  <c r="P66" i="61" a="1"/>
  <c r="P66" i="61" s="1"/>
  <c r="O66" i="61" a="1"/>
  <c r="O66" i="61" s="1"/>
  <c r="N66" i="61" a="1"/>
  <c r="N66" i="61" s="1"/>
  <c r="M66" i="61" a="1"/>
  <c r="M66" i="61" s="1"/>
  <c r="L66" i="61" a="1"/>
  <c r="L66" i="61" s="1"/>
  <c r="K66" i="61" a="1"/>
  <c r="K66" i="61" s="1"/>
  <c r="J66" i="61" a="1"/>
  <c r="J66" i="61" s="1"/>
  <c r="AX24" i="60" a="1"/>
  <c r="AX24" i="60" s="1"/>
  <c r="AW24" i="60" a="1"/>
  <c r="AW24" i="60" s="1"/>
  <c r="AV24" i="60" a="1"/>
  <c r="AV24" i="60" s="1"/>
  <c r="AU24" i="60" a="1"/>
  <c r="AU24" i="60" s="1"/>
  <c r="AT24" i="60" a="1"/>
  <c r="AT24" i="60" s="1"/>
  <c r="AS24" i="60" a="1"/>
  <c r="AS24" i="60" s="1"/>
  <c r="AR24" i="60" a="1"/>
  <c r="AR24" i="60" s="1"/>
  <c r="AQ24" i="60" a="1"/>
  <c r="AQ24" i="60" s="1"/>
  <c r="AP24" i="60" a="1"/>
  <c r="AP24" i="60" s="1"/>
  <c r="AO24" i="60" a="1"/>
  <c r="AO24" i="60" s="1"/>
  <c r="AN24" i="60" a="1"/>
  <c r="AN24" i="60" s="1"/>
  <c r="AM24" i="60" a="1"/>
  <c r="AM24" i="60" s="1"/>
  <c r="AL24" i="60" a="1"/>
  <c r="AL24" i="60" s="1"/>
  <c r="AK24" i="60" a="1"/>
  <c r="AK24" i="60" s="1"/>
  <c r="AJ24" i="60" a="1"/>
  <c r="AJ24" i="60" s="1"/>
  <c r="AI24" i="60" a="1"/>
  <c r="AI24" i="60" s="1"/>
  <c r="AH24" i="60" a="1"/>
  <c r="AH24" i="60" s="1"/>
  <c r="AG24" i="60" a="1"/>
  <c r="AG24" i="60" s="1"/>
  <c r="AF24" i="60" a="1"/>
  <c r="AF24" i="60" s="1"/>
  <c r="AE24" i="60" a="1"/>
  <c r="AE24" i="60" s="1"/>
  <c r="AD24" i="60" a="1"/>
  <c r="AD24" i="60" s="1"/>
  <c r="AB24" i="60" a="1"/>
  <c r="AB24" i="60" s="1"/>
  <c r="AA24" i="60" a="1"/>
  <c r="AA24" i="60" s="1"/>
  <c r="Z24" i="60" a="1"/>
  <c r="Z24" i="60" s="1"/>
  <c r="Y24" i="60" a="1"/>
  <c r="Y24" i="60" s="1"/>
  <c r="X24" i="60" a="1"/>
  <c r="X24" i="60" s="1"/>
  <c r="W24" i="60" a="1"/>
  <c r="W24" i="60" s="1"/>
  <c r="V24" i="60" a="1"/>
  <c r="V24" i="60" s="1"/>
  <c r="U24" i="60" a="1"/>
  <c r="U24" i="60" s="1"/>
  <c r="T24" i="60" a="1"/>
  <c r="T24" i="60" s="1"/>
  <c r="S24" i="60" a="1"/>
  <c r="S24" i="60" s="1"/>
  <c r="R24" i="60" a="1"/>
  <c r="R24" i="60" s="1"/>
  <c r="Q24" i="60" a="1"/>
  <c r="Q24" i="60" s="1"/>
  <c r="P24" i="60" a="1"/>
  <c r="P24" i="60" s="1"/>
  <c r="O24" i="60" a="1"/>
  <c r="O24" i="60" s="1"/>
  <c r="N24" i="60" a="1"/>
  <c r="N24" i="60" s="1"/>
  <c r="M24" i="60" a="1"/>
  <c r="M24" i="60" s="1"/>
  <c r="L24" i="60" a="1"/>
  <c r="L24" i="60" s="1"/>
  <c r="AV24" i="59" a="1"/>
  <c r="AV24" i="59" s="1"/>
  <c r="AU24" i="59" a="1"/>
  <c r="AU24" i="59" s="1"/>
  <c r="AT24" i="59" a="1"/>
  <c r="AT24" i="59" s="1"/>
  <c r="AS24" i="59" a="1"/>
  <c r="AS24" i="59" s="1"/>
  <c r="AR24" i="59" a="1"/>
  <c r="AR24" i="59" s="1"/>
  <c r="AQ24" i="59" a="1"/>
  <c r="AQ24" i="59" s="1"/>
  <c r="AP24" i="59" a="1"/>
  <c r="AP24" i="59" s="1"/>
  <c r="AO24" i="59" a="1"/>
  <c r="AO24" i="59" s="1"/>
  <c r="AN24" i="59" a="1"/>
  <c r="AN24" i="59" s="1"/>
  <c r="AM24" i="59" a="1"/>
  <c r="AM24" i="59" s="1"/>
  <c r="AL24" i="59" a="1"/>
  <c r="AL24" i="59" s="1"/>
  <c r="AK24" i="59" a="1"/>
  <c r="AK24" i="59" s="1"/>
  <c r="AJ24" i="59" a="1"/>
  <c r="AJ24" i="59" s="1"/>
  <c r="AI24" i="59" a="1"/>
  <c r="AI24" i="59" s="1"/>
  <c r="AH24" i="59" a="1"/>
  <c r="AH24" i="59" s="1"/>
  <c r="AG24" i="59" a="1"/>
  <c r="AG24" i="59" s="1"/>
  <c r="AF24" i="59" a="1"/>
  <c r="AF24" i="59" s="1"/>
  <c r="AE24" i="59" a="1"/>
  <c r="AE24" i="59" s="1"/>
  <c r="AD24" i="59" a="1"/>
  <c r="AD24" i="59" s="1"/>
  <c r="AC24" i="59" a="1"/>
  <c r="AC24" i="59" s="1"/>
  <c r="AB24" i="59" a="1"/>
  <c r="AB24" i="59" s="1"/>
  <c r="Z24" i="59" a="1"/>
  <c r="Z24" i="59" s="1"/>
  <c r="Y24" i="59" a="1"/>
  <c r="Y24" i="59" s="1"/>
  <c r="X24" i="59" a="1"/>
  <c r="X24" i="59" s="1"/>
  <c r="W24" i="59" a="1"/>
  <c r="W24" i="59" s="1"/>
  <c r="V24" i="59" a="1"/>
  <c r="V24" i="59" s="1"/>
  <c r="U24" i="59" a="1"/>
  <c r="U24" i="59" s="1"/>
  <c r="T24" i="59" a="1"/>
  <c r="T24" i="59" s="1"/>
  <c r="S24" i="59" a="1"/>
  <c r="S24" i="59" s="1"/>
  <c r="R24" i="59" a="1"/>
  <c r="R24" i="59" s="1"/>
  <c r="Q24" i="59" a="1"/>
  <c r="Q24" i="59" s="1"/>
  <c r="P24" i="59" a="1"/>
  <c r="P24" i="59" s="1"/>
  <c r="O24" i="59" a="1"/>
  <c r="O24" i="59" s="1"/>
  <c r="N24" i="59" a="1"/>
  <c r="N24" i="59" s="1"/>
  <c r="M24" i="59" a="1"/>
  <c r="M24" i="59" s="1"/>
  <c r="L24" i="59" a="1"/>
  <c r="L24" i="59" s="1"/>
  <c r="K24" i="59" a="1"/>
  <c r="K24" i="59" s="1"/>
  <c r="J24" i="59" a="1"/>
  <c r="J24" i="59" s="1"/>
  <c r="AV67" i="58" a="1"/>
  <c r="AV67" i="58" s="1"/>
  <c r="AU67" i="58" a="1"/>
  <c r="AU67" i="58" s="1"/>
  <c r="AT67" i="58" a="1"/>
  <c r="AT67" i="58" s="1"/>
  <c r="AS67" i="58" a="1"/>
  <c r="AS67" i="58" s="1"/>
  <c r="AR67" i="58" a="1"/>
  <c r="AR67" i="58" s="1"/>
  <c r="AQ67" i="58" a="1"/>
  <c r="AQ67" i="58" s="1"/>
  <c r="AP67" i="58" a="1"/>
  <c r="AP67" i="58" s="1"/>
  <c r="AO67" i="58" a="1"/>
  <c r="AO67" i="58" s="1"/>
  <c r="AN67" i="58" a="1"/>
  <c r="AN67" i="58" s="1"/>
  <c r="AM67" i="58" a="1"/>
  <c r="AM67" i="58" s="1"/>
  <c r="AL67" i="58" a="1"/>
  <c r="AL67" i="58" s="1"/>
  <c r="AK67" i="58" a="1"/>
  <c r="AK67" i="58" s="1"/>
  <c r="AJ67" i="58" a="1"/>
  <c r="AJ67" i="58" s="1"/>
  <c r="AI67" i="58" a="1"/>
  <c r="AI67" i="58" s="1"/>
  <c r="AH67" i="58" a="1"/>
  <c r="AH67" i="58" s="1"/>
  <c r="AG67" i="58" a="1"/>
  <c r="AG67" i="58" s="1"/>
  <c r="AF67" i="58" a="1"/>
  <c r="AF67" i="58" s="1"/>
  <c r="AE67" i="58" a="1"/>
  <c r="AE67" i="58" s="1"/>
  <c r="AD67" i="58" a="1"/>
  <c r="AD67" i="58" s="1"/>
  <c r="AC67" i="58" a="1"/>
  <c r="AC67" i="58" s="1"/>
  <c r="AB67" i="58" a="1"/>
  <c r="AB67" i="58" s="1"/>
  <c r="Z67" i="58" a="1"/>
  <c r="Z67" i="58" s="1"/>
  <c r="Y67" i="58" a="1"/>
  <c r="Y67" i="58" s="1"/>
  <c r="X67" i="58" a="1"/>
  <c r="X67" i="58" s="1"/>
  <c r="W67" i="58" a="1"/>
  <c r="W67" i="58" s="1"/>
  <c r="V67" i="58" a="1"/>
  <c r="V67" i="58" s="1"/>
  <c r="U67" i="58" a="1"/>
  <c r="U67" i="58" s="1"/>
  <c r="T67" i="58" a="1"/>
  <c r="T67" i="58" s="1"/>
  <c r="S67" i="58" a="1"/>
  <c r="S67" i="58" s="1"/>
  <c r="R67" i="58" a="1"/>
  <c r="R67" i="58" s="1"/>
  <c r="Q67" i="58" a="1"/>
  <c r="Q67" i="58" s="1"/>
  <c r="P67" i="58" a="1"/>
  <c r="P67" i="58" s="1"/>
  <c r="O67" i="58" a="1"/>
  <c r="O67" i="58" s="1"/>
  <c r="N67" i="58" a="1"/>
  <c r="N67" i="58" s="1"/>
  <c r="M67" i="58" a="1"/>
  <c r="M67" i="58" s="1"/>
  <c r="L67" i="58" a="1"/>
  <c r="L67" i="58" s="1"/>
  <c r="K67" i="58" a="1"/>
  <c r="K67" i="58" s="1"/>
  <c r="J67" i="58" a="1"/>
  <c r="J67" i="58" s="1"/>
  <c r="C7" i="61" l="1"/>
  <c r="I67" i="61"/>
  <c r="I30" i="61"/>
  <c r="B7" i="61"/>
  <c r="K25" i="60"/>
  <c r="B4" i="60"/>
  <c r="I25" i="59"/>
  <c r="B4" i="59"/>
  <c r="I68" i="58"/>
  <c r="C8" i="58"/>
  <c r="AV28" i="47" a="1"/>
  <c r="AV28" i="47" s="1"/>
  <c r="AU28" i="47" a="1"/>
  <c r="AU28" i="47" s="1"/>
  <c r="AT28" i="47" a="1"/>
  <c r="AT28" i="47" s="1"/>
  <c r="AS28" i="47" a="1"/>
  <c r="AS28" i="47" s="1"/>
  <c r="AR28" i="47" a="1"/>
  <c r="AR28" i="47" s="1"/>
  <c r="AQ28" i="47" a="1"/>
  <c r="AQ28" i="47" s="1"/>
  <c r="AP28" i="47" a="1"/>
  <c r="AP28" i="47" s="1"/>
  <c r="AO28" i="47" a="1"/>
  <c r="AO28" i="47" s="1"/>
  <c r="AN28" i="47" a="1"/>
  <c r="AN28" i="47" s="1"/>
  <c r="AM28" i="47" a="1"/>
  <c r="AM28" i="47" s="1"/>
  <c r="AL28" i="47" a="1"/>
  <c r="AL28" i="47" s="1"/>
  <c r="AK28" i="47" a="1"/>
  <c r="AK28" i="47" s="1"/>
  <c r="AJ28" i="47" a="1"/>
  <c r="AJ28" i="47" s="1"/>
  <c r="AI28" i="47" a="1"/>
  <c r="AI28" i="47" s="1"/>
  <c r="AH28" i="47" a="1"/>
  <c r="AH28" i="47" s="1"/>
  <c r="AG28" i="47" a="1"/>
  <c r="AG28" i="47" s="1"/>
  <c r="AF28" i="47" a="1"/>
  <c r="AF28" i="47" s="1"/>
  <c r="AE28" i="47" a="1"/>
  <c r="AE28" i="47" s="1"/>
  <c r="AD28" i="47" a="1"/>
  <c r="AD28" i="47" s="1"/>
  <c r="AC28" i="47" a="1"/>
  <c r="AC28" i="47" s="1"/>
  <c r="AB28" i="47" a="1"/>
  <c r="AB28" i="47" s="1"/>
  <c r="Z28" i="47" a="1"/>
  <c r="Z28" i="47" s="1"/>
  <c r="Y28" i="47" a="1"/>
  <c r="Y28" i="47" s="1"/>
  <c r="X28" i="47" a="1"/>
  <c r="X28" i="47" s="1"/>
  <c r="W28" i="47" a="1"/>
  <c r="W28" i="47" s="1"/>
  <c r="V28" i="47" a="1"/>
  <c r="V28" i="47" s="1"/>
  <c r="U28" i="47" a="1"/>
  <c r="U28" i="47" s="1"/>
  <c r="T28" i="47" a="1"/>
  <c r="T28" i="47" s="1"/>
  <c r="S28" i="47" a="1"/>
  <c r="S28" i="47" s="1"/>
  <c r="R28" i="47" a="1"/>
  <c r="R28" i="47" s="1"/>
  <c r="Q28" i="47" a="1"/>
  <c r="Q28" i="47" s="1"/>
  <c r="P28" i="47" a="1"/>
  <c r="P28" i="47" s="1"/>
  <c r="O28" i="47" a="1"/>
  <c r="O28" i="47" s="1"/>
  <c r="N28" i="47" a="1"/>
  <c r="N28" i="47" s="1"/>
  <c r="M28" i="47" a="1"/>
  <c r="M28" i="47" s="1"/>
  <c r="L28" i="47" a="1"/>
  <c r="L28" i="47" s="1"/>
  <c r="AV30" i="58" a="1"/>
  <c r="AV30" i="58" s="1"/>
  <c r="AU30" i="58" a="1"/>
  <c r="AU30" i="58" s="1"/>
  <c r="AT30" i="58" a="1"/>
  <c r="AT30" i="58" s="1"/>
  <c r="AS30" i="58" a="1"/>
  <c r="AS30" i="58" s="1"/>
  <c r="AR30" i="58" a="1"/>
  <c r="AR30" i="58" s="1"/>
  <c r="AQ30" i="58" a="1"/>
  <c r="AQ30" i="58" s="1"/>
  <c r="AP30" i="58" a="1"/>
  <c r="AP30" i="58" s="1"/>
  <c r="AO30" i="58" a="1"/>
  <c r="AO30" i="58" s="1"/>
  <c r="AN30" i="58" a="1"/>
  <c r="AN30" i="58" s="1"/>
  <c r="AM30" i="58" a="1"/>
  <c r="AM30" i="58" s="1"/>
  <c r="AL30" i="58" a="1"/>
  <c r="AL30" i="58" s="1"/>
  <c r="AK30" i="58" a="1"/>
  <c r="AK30" i="58" s="1"/>
  <c r="AJ30" i="58" a="1"/>
  <c r="AJ30" i="58" s="1"/>
  <c r="AI30" i="58" a="1"/>
  <c r="AI30" i="58" s="1"/>
  <c r="AH30" i="58" a="1"/>
  <c r="AH30" i="58" s="1"/>
  <c r="AG30" i="58" a="1"/>
  <c r="AG30" i="58" s="1"/>
  <c r="AF30" i="58" a="1"/>
  <c r="AF30" i="58" s="1"/>
  <c r="AE30" i="58" a="1"/>
  <c r="AE30" i="58" s="1"/>
  <c r="AD30" i="58" a="1"/>
  <c r="AD30" i="58" s="1"/>
  <c r="AC30" i="58" a="1"/>
  <c r="AC30" i="58" s="1"/>
  <c r="AB30" i="58" a="1"/>
  <c r="AB30" i="58" s="1"/>
  <c r="Z30" i="58" a="1"/>
  <c r="Z30" i="58" s="1"/>
  <c r="Y30" i="58" a="1"/>
  <c r="Y30" i="58" s="1"/>
  <c r="X30" i="58" a="1"/>
  <c r="X30" i="58" s="1"/>
  <c r="W30" i="58" a="1"/>
  <c r="W30" i="58" s="1"/>
  <c r="V30" i="58" a="1"/>
  <c r="V30" i="58" s="1"/>
  <c r="U30" i="58" a="1"/>
  <c r="U30" i="58" s="1"/>
  <c r="T30" i="58" a="1"/>
  <c r="T30" i="58" s="1"/>
  <c r="S30" i="58" a="1"/>
  <c r="S30" i="58" s="1"/>
  <c r="R30" i="58" a="1"/>
  <c r="R30" i="58" s="1"/>
  <c r="Q30" i="58" a="1"/>
  <c r="Q30" i="58" s="1"/>
  <c r="P30" i="58" a="1"/>
  <c r="P30" i="58" s="1"/>
  <c r="O30" i="58" a="1"/>
  <c r="O30" i="58" s="1"/>
  <c r="N30" i="58" a="1"/>
  <c r="N30" i="58" s="1"/>
  <c r="M30" i="58" a="1"/>
  <c r="M30" i="58" s="1"/>
  <c r="L30" i="58" a="1"/>
  <c r="L30" i="58" s="1"/>
  <c r="K30" i="58" a="1"/>
  <c r="K30" i="58" s="1"/>
  <c r="J30" i="58" a="1"/>
  <c r="J30" i="58" s="1"/>
  <c r="AX24" i="57" a="1"/>
  <c r="AX24" i="57" s="1"/>
  <c r="AW24" i="57" a="1"/>
  <c r="AW24" i="57" s="1"/>
  <c r="AV24" i="57" a="1"/>
  <c r="AV24" i="57" s="1"/>
  <c r="AU24" i="57" a="1"/>
  <c r="AU24" i="57" s="1"/>
  <c r="AT24" i="57" a="1"/>
  <c r="AT24" i="57" s="1"/>
  <c r="AS24" i="57" a="1"/>
  <c r="AS24" i="57" s="1"/>
  <c r="AR24" i="57" a="1"/>
  <c r="AR24" i="57" s="1"/>
  <c r="AQ24" i="57" a="1"/>
  <c r="AQ24" i="57" s="1"/>
  <c r="AP24" i="57" a="1"/>
  <c r="AP24" i="57" s="1"/>
  <c r="AO24" i="57" a="1"/>
  <c r="AO24" i="57" s="1"/>
  <c r="AN24" i="57" a="1"/>
  <c r="AN24" i="57" s="1"/>
  <c r="AM24" i="57" a="1"/>
  <c r="AM24" i="57" s="1"/>
  <c r="AL24" i="57" a="1"/>
  <c r="AL24" i="57" s="1"/>
  <c r="AK24" i="57" a="1"/>
  <c r="AK24" i="57" s="1"/>
  <c r="AJ24" i="57" a="1"/>
  <c r="AJ24" i="57" s="1"/>
  <c r="AI24" i="57" a="1"/>
  <c r="AI24" i="57" s="1"/>
  <c r="AH24" i="57" a="1"/>
  <c r="AH24" i="57" s="1"/>
  <c r="AG24" i="57" a="1"/>
  <c r="AG24" i="57" s="1"/>
  <c r="AF24" i="57" a="1"/>
  <c r="AF24" i="57" s="1"/>
  <c r="AE24" i="57" a="1"/>
  <c r="AE24" i="57" s="1"/>
  <c r="AD24" i="57" a="1"/>
  <c r="AD24" i="57" s="1"/>
  <c r="AB24" i="57" a="1"/>
  <c r="AB24" i="57" s="1"/>
  <c r="AA24" i="57" a="1"/>
  <c r="AA24" i="57" s="1"/>
  <c r="Z24" i="57" a="1"/>
  <c r="Z24" i="57" s="1"/>
  <c r="Y24" i="57" a="1"/>
  <c r="Y24" i="57" s="1"/>
  <c r="X24" i="57" a="1"/>
  <c r="X24" i="57" s="1"/>
  <c r="W24" i="57" a="1"/>
  <c r="W24" i="57" s="1"/>
  <c r="V24" i="57" a="1"/>
  <c r="V24" i="57" s="1"/>
  <c r="U24" i="57" a="1"/>
  <c r="U24" i="57" s="1"/>
  <c r="T24" i="57" a="1"/>
  <c r="T24" i="57" s="1"/>
  <c r="S24" i="57" a="1"/>
  <c r="S24" i="57" s="1"/>
  <c r="R24" i="57" a="1"/>
  <c r="R24" i="57" s="1"/>
  <c r="Q24" i="57" a="1"/>
  <c r="Q24" i="57" s="1"/>
  <c r="P24" i="57" a="1"/>
  <c r="P24" i="57" s="1"/>
  <c r="O24" i="57" a="1"/>
  <c r="O24" i="57" s="1"/>
  <c r="N24" i="57" a="1"/>
  <c r="N24" i="57" s="1"/>
  <c r="M24" i="57" a="1"/>
  <c r="M24" i="57" s="1"/>
  <c r="L24" i="57" a="1"/>
  <c r="L24" i="57" s="1"/>
  <c r="AT24" i="56" a="1"/>
  <c r="AT24" i="56" s="1"/>
  <c r="K25" i="57" l="1"/>
  <c r="B4" i="57"/>
  <c r="I29" i="47"/>
  <c r="B4" i="47"/>
  <c r="I8" i="57"/>
  <c r="G8" i="56"/>
  <c r="G9" i="56"/>
  <c r="G10" i="56"/>
  <c r="G11" i="56"/>
  <c r="G12" i="56"/>
  <c r="G13" i="56"/>
  <c r="G14" i="56"/>
  <c r="G15" i="56"/>
  <c r="G16" i="56"/>
  <c r="G17" i="56"/>
  <c r="G18" i="56"/>
  <c r="G19" i="56"/>
  <c r="G20" i="56"/>
  <c r="G21" i="56"/>
  <c r="G22" i="56"/>
  <c r="G52" i="61"/>
  <c r="G51" i="61"/>
  <c r="G50" i="61"/>
  <c r="G64" i="61"/>
  <c r="G63" i="61"/>
  <c r="G62" i="61"/>
  <c r="G61" i="61"/>
  <c r="G60" i="61"/>
  <c r="G59" i="61"/>
  <c r="G58" i="61"/>
  <c r="G57" i="61"/>
  <c r="G56" i="61"/>
  <c r="G55" i="61"/>
  <c r="G27" i="61"/>
  <c r="G26" i="61"/>
  <c r="G25" i="61"/>
  <c r="G24" i="61"/>
  <c r="G23" i="61"/>
  <c r="G22" i="61"/>
  <c r="G21" i="61"/>
  <c r="G20" i="61"/>
  <c r="G19" i="61"/>
  <c r="G18" i="61"/>
  <c r="G17" i="61"/>
  <c r="G16" i="61"/>
  <c r="G15" i="61"/>
  <c r="G14" i="61"/>
  <c r="G13" i="61"/>
  <c r="I15" i="60"/>
  <c r="I13" i="60"/>
  <c r="I10" i="60"/>
  <c r="I9" i="60"/>
  <c r="I22" i="60"/>
  <c r="G22" i="60"/>
  <c r="I21" i="60"/>
  <c r="G21" i="60"/>
  <c r="I20" i="60"/>
  <c r="G20" i="60"/>
  <c r="I19" i="60"/>
  <c r="I18" i="60"/>
  <c r="G18" i="60"/>
  <c r="I17" i="60"/>
  <c r="I16" i="60"/>
  <c r="I14" i="60"/>
  <c r="I12" i="60"/>
  <c r="I11" i="60"/>
  <c r="I8" i="60"/>
  <c r="G22" i="59"/>
  <c r="G20" i="59"/>
  <c r="G18" i="59"/>
  <c r="G17" i="59"/>
  <c r="G52" i="58"/>
  <c r="G53" i="58"/>
  <c r="G54" i="58"/>
  <c r="G55" i="58"/>
  <c r="G56" i="58"/>
  <c r="G57" i="58"/>
  <c r="G58" i="58"/>
  <c r="G59" i="58"/>
  <c r="G60" i="58"/>
  <c r="G61" i="58"/>
  <c r="G62" i="58"/>
  <c r="G63" i="58"/>
  <c r="G64" i="58"/>
  <c r="G65" i="58"/>
  <c r="G51" i="58"/>
  <c r="G15" i="58"/>
  <c r="G16" i="58"/>
  <c r="G17" i="58"/>
  <c r="G18" i="58"/>
  <c r="G19" i="58"/>
  <c r="G20" i="58"/>
  <c r="G21" i="58"/>
  <c r="G22" i="58"/>
  <c r="G23" i="58"/>
  <c r="G24" i="58"/>
  <c r="G25" i="58"/>
  <c r="G26" i="58"/>
  <c r="G27" i="58"/>
  <c r="G28" i="58"/>
  <c r="G14" i="58"/>
  <c r="I9" i="57"/>
  <c r="I10" i="57"/>
  <c r="I11" i="57"/>
  <c r="I12" i="57"/>
  <c r="I13" i="57"/>
  <c r="I14" i="57"/>
  <c r="I15" i="57"/>
  <c r="I16" i="57"/>
  <c r="I17" i="57"/>
  <c r="I18" i="57"/>
  <c r="I19" i="57"/>
  <c r="I20" i="57"/>
  <c r="I21" i="57"/>
  <c r="I22" i="57"/>
  <c r="G9" i="59"/>
  <c r="G10" i="59"/>
  <c r="G11" i="59"/>
  <c r="G12" i="59"/>
  <c r="G13" i="59"/>
  <c r="G14" i="59"/>
  <c r="G15" i="59"/>
  <c r="G16" i="59"/>
  <c r="G19" i="59"/>
  <c r="G21" i="59"/>
  <c r="G8" i="59"/>
  <c r="G9" i="47"/>
  <c r="G22" i="57"/>
  <c r="G21" i="57"/>
  <c r="G20" i="57"/>
  <c r="G19" i="57"/>
  <c r="G18" i="57"/>
  <c r="G17" i="57"/>
  <c r="G16" i="57"/>
  <c r="G15" i="57"/>
  <c r="G14" i="57"/>
  <c r="L24" i="56" a="1"/>
  <c r="L24" i="56" s="1"/>
  <c r="J24" i="56" a="1"/>
  <c r="J24" i="56" s="1"/>
  <c r="AV24" i="56" a="1"/>
  <c r="AV24" i="56" s="1"/>
  <c r="AU24" i="56" a="1"/>
  <c r="AU24" i="56" s="1"/>
  <c r="AS24" i="56" a="1"/>
  <c r="AS24" i="56" s="1"/>
  <c r="AR24" i="56" a="1"/>
  <c r="AR24" i="56" s="1"/>
  <c r="AQ24" i="56" a="1"/>
  <c r="AQ24" i="56" s="1"/>
  <c r="AP24" i="56" a="1"/>
  <c r="AP24" i="56" s="1"/>
  <c r="AO24" i="56" a="1"/>
  <c r="AO24" i="56" s="1"/>
  <c r="AN24" i="56" a="1"/>
  <c r="AN24" i="56" s="1"/>
  <c r="AM24" i="56" a="1"/>
  <c r="AM24" i="56" s="1"/>
  <c r="AL24" i="56" a="1"/>
  <c r="AL24" i="56" s="1"/>
  <c r="AK24" i="56" a="1"/>
  <c r="AK24" i="56" s="1"/>
  <c r="AJ24" i="56" a="1"/>
  <c r="AJ24" i="56" s="1"/>
  <c r="AI24" i="56" a="1"/>
  <c r="AI24" i="56" s="1"/>
  <c r="AH24" i="56" a="1"/>
  <c r="AH24" i="56" s="1"/>
  <c r="AG24" i="56" a="1"/>
  <c r="AG24" i="56" s="1"/>
  <c r="AF24" i="56" a="1"/>
  <c r="AF24" i="56" s="1"/>
  <c r="AE24" i="56" a="1"/>
  <c r="AE24" i="56" s="1"/>
  <c r="AD24" i="56" a="1"/>
  <c r="AD24" i="56" s="1"/>
  <c r="AC24" i="56" a="1"/>
  <c r="AC24" i="56" s="1"/>
  <c r="AB24" i="56" a="1"/>
  <c r="AB24" i="56" s="1"/>
  <c r="Z24" i="56" a="1"/>
  <c r="Z24" i="56" s="1"/>
  <c r="Y24" i="56" a="1"/>
  <c r="Y24" i="56" s="1"/>
  <c r="X24" i="56" a="1"/>
  <c r="X24" i="56" s="1"/>
  <c r="W24" i="56" a="1"/>
  <c r="W24" i="56" s="1"/>
  <c r="V24" i="56" a="1"/>
  <c r="V24" i="56" s="1"/>
  <c r="U24" i="56" a="1"/>
  <c r="U24" i="56" s="1"/>
  <c r="T24" i="56" a="1"/>
  <c r="T24" i="56" s="1"/>
  <c r="S24" i="56" a="1"/>
  <c r="S24" i="56" s="1"/>
  <c r="R24" i="56" a="1"/>
  <c r="R24" i="56" s="1"/>
  <c r="Q24" i="56" a="1"/>
  <c r="Q24" i="56" s="1"/>
  <c r="P24" i="56" a="1"/>
  <c r="P24" i="56" s="1"/>
  <c r="O24" i="56" a="1"/>
  <c r="O24" i="56" s="1"/>
  <c r="N24" i="56" a="1"/>
  <c r="N24" i="56" s="1"/>
  <c r="M24" i="56" a="1"/>
  <c r="M24" i="56" s="1"/>
  <c r="K24" i="56" a="1"/>
  <c r="K24" i="56" s="1"/>
  <c r="G18" i="47"/>
  <c r="G8" i="47"/>
  <c r="G10" i="47"/>
  <c r="G11" i="47"/>
  <c r="I25" i="56" l="1"/>
  <c r="B4" i="56"/>
  <c r="G25" i="47"/>
  <c r="G26" i="47"/>
  <c r="G17" i="47"/>
  <c r="G24" i="47" l="1"/>
  <c r="G23" i="47"/>
  <c r="G22" i="47"/>
  <c r="G21" i="47"/>
  <c r="G20" i="47"/>
  <c r="G19" i="47"/>
  <c r="H25" i="37"/>
  <c r="I22" i="37"/>
  <c r="G22" i="37"/>
  <c r="I21" i="37"/>
  <c r="G21" i="37"/>
  <c r="I20" i="37"/>
  <c r="G20" i="37"/>
  <c r="I19" i="37"/>
  <c r="G19" i="37"/>
  <c r="I18" i="37"/>
  <c r="G18" i="37"/>
  <c r="I17" i="37"/>
  <c r="G17" i="37"/>
  <c r="I16" i="37"/>
  <c r="G16" i="37"/>
  <c r="I15" i="37"/>
  <c r="G15" i="37"/>
  <c r="I14" i="37"/>
  <c r="G14" i="37"/>
  <c r="I13" i="37"/>
  <c r="G13" i="37"/>
  <c r="I12" i="37"/>
  <c r="G12" i="37"/>
  <c r="I11" i="37"/>
  <c r="G11" i="37"/>
  <c r="I10" i="37"/>
  <c r="G10" i="37"/>
  <c r="I9" i="37"/>
  <c r="G9" i="37"/>
  <c r="I8" i="37"/>
  <c r="G8" i="3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Charlotte Stjernqvist</author>
    <author>Pehr Hård</author>
  </authors>
  <commentList>
    <comment ref="H7" authorId="0" shapeId="0" xr:uid="{34627F35-9A80-4CF2-ADD2-47FF73C4E532}">
      <text>
        <r>
          <rPr>
            <sz val="9"/>
            <color indexed="81"/>
            <rFont val="Tahoma"/>
            <family val="2"/>
          </rPr>
          <t xml:space="preserve">Fyll i H-fras i denna kolumn - en gul markering kommer då visas i kolumnen för det motsvarande kriteriet i det fall H-frasen omfattas av BASTAs kriterier. 
Om ämnet berörs av flera olika H-fraser kan dessa skrivas på samma rad, dessa separeras då med semikolon (;) eller kommatecken (,) mellan varje H-fras. </t>
        </r>
      </text>
    </comment>
    <comment ref="AA7" authorId="1" shapeId="0" xr:uid="{8C40A2F4-1F09-4D7D-8804-BD1FFD7A1163}">
      <text>
        <r>
          <rPr>
            <sz val="9"/>
            <color indexed="81"/>
            <rFont val="Tahoma"/>
            <family val="2"/>
          </rPr>
          <t>Den gröna färgmarkeringen betyder att ämnen som omfattas av detta kriterium ska sammanräknas vid bedömning av produktens kriterieuppfyllnad.</t>
        </r>
      </text>
    </comment>
    <comment ref="AB7" authorId="0" shapeId="0" xr:uid="{49BCCCA7-A8DC-48F3-86FC-A759EF2E7E52}">
      <text>
        <r>
          <rPr>
            <sz val="9"/>
            <color indexed="81"/>
            <rFont val="Tahoma"/>
            <family val="2"/>
          </rPr>
          <t>Den gröna färgmarkeringen betyder att ämnen som omfattas av detta kriterium ska sammanräknas vid bedömning av produktens kriterieuppfyllnad.</t>
        </r>
      </text>
    </comment>
    <comment ref="AC7" authorId="0" shapeId="0" xr:uid="{22477C0E-2057-4642-A79D-2C9DDC06AB2E}">
      <text>
        <r>
          <rPr>
            <sz val="9"/>
            <color indexed="81"/>
            <rFont val="Tahoma"/>
            <family val="2"/>
          </rPr>
          <t>Den gröna färgmarkeringen betyder att ämnen som omfattas av detta kriterium ska sammanräknas vid bedömning av produktens kriterieuppfyllnad.</t>
        </r>
      </text>
    </comment>
    <comment ref="AD7" authorId="0" shapeId="0" xr:uid="{1864EA7A-1397-4638-9F3D-FAD797E5D107}">
      <text>
        <r>
          <rPr>
            <sz val="9"/>
            <color indexed="81"/>
            <rFont val="Tahoma"/>
            <family val="2"/>
          </rPr>
          <t>Den gröna färgmarkeringen betyder att ämnen som omfattas av detta kriterium ska sammanräknas vid bedömning av produktens kriterieuppfyllnad.</t>
        </r>
      </text>
    </comment>
    <comment ref="AK7" authorId="0" shapeId="0" xr:uid="{732B46A2-74F3-4171-8A4A-E6B7203604DA}">
      <text>
        <r>
          <rPr>
            <sz val="9"/>
            <color indexed="81"/>
            <rFont val="Tahoma"/>
            <family val="2"/>
          </rPr>
          <t>Den gröna färgmarkeringen betyder att ämnen som omfattas av detta kriterium ska sammanräknas vid bedömning av produktens kriterieuppfyllnad.</t>
        </r>
      </text>
    </comment>
    <comment ref="AN7" authorId="0" shapeId="0" xr:uid="{59CF5F3B-540B-49D6-A6DA-56E40C960EAE}">
      <text>
        <r>
          <rPr>
            <sz val="9"/>
            <color indexed="81"/>
            <rFont val="Tahoma"/>
            <family val="2"/>
          </rPr>
          <t>Den gröna färgmarkeringen betyder att ämnen som omfattas av detta kriterium ska sammanräknas vid bedömning av produktens kriterieuppfyllnad.</t>
        </r>
      </text>
    </comment>
    <comment ref="AQ7" authorId="0" shapeId="0" xr:uid="{7B9105A8-2056-4B78-AA41-1DC65FCCC740}">
      <text>
        <r>
          <rPr>
            <sz val="9"/>
            <color indexed="81"/>
            <rFont val="Tahoma"/>
            <family val="2"/>
          </rPr>
          <t>Den gröna färgmarkeringen betyder att ämnen som omfattas av detta kriterium ska sammanräknas vid bedömning av produktens kriterieuppfyllnad.</t>
        </r>
      </text>
    </comment>
    <comment ref="AR7" authorId="0" shapeId="0" xr:uid="{F65DC8E6-C959-475C-A1AE-0E2943614C15}">
      <text>
        <r>
          <rPr>
            <sz val="9"/>
            <color indexed="81"/>
            <rFont val="Tahoma"/>
            <family val="2"/>
          </rPr>
          <t>Den gröna färgmarkeringen betyder att ämnen som omfattas av detta kriterium ska sammanräknas vid bedömning av produktens kriterieuppfyllnad.</t>
        </r>
      </text>
    </comment>
    <comment ref="AS7" authorId="0" shapeId="0" xr:uid="{2F94AC46-DF15-40DC-864D-18A97D8AD04D}">
      <text>
        <r>
          <rPr>
            <sz val="9"/>
            <color indexed="81"/>
            <rFont val="Tahoma"/>
            <family val="2"/>
          </rPr>
          <t>Den gröna färgmarkeringen betyder att ämnen som omfattas av detta kriterium ska sammanräknas vid bedömning av produktens kriterieuppfyllnad.</t>
        </r>
      </text>
    </comment>
    <comment ref="AU7" authorId="0" shapeId="0" xr:uid="{C8704491-9762-42D4-BB62-9462DC05EF62}">
      <text>
        <r>
          <rPr>
            <sz val="9"/>
            <color indexed="81"/>
            <rFont val="Tahoma"/>
            <family val="2"/>
          </rPr>
          <t>Den gröna färgmarkeringen betyder att ämnen som omfattas av detta kriterium ska sammanräknas vid bedömning av produktens kriterieuppfyllnad.</t>
        </r>
      </text>
    </comment>
    <comment ref="AA24" authorId="1" shapeId="0" xr:uid="{F82A6068-5CD3-4E8B-BB28-324D3FCAFD0E}">
      <text>
        <r>
          <rPr>
            <sz val="9"/>
            <color indexed="81"/>
            <rFont val="Tahoma"/>
            <family val="2"/>
          </rPr>
          <t>Den gröna färgmarkeringen betyder att ämnen som omfattas av detta kriterium ska sammanräknas vid bedömning av produktens kriterieuppfyllnad</t>
        </r>
      </text>
    </comment>
    <comment ref="AB24" authorId="0" shapeId="0" xr:uid="{908FC443-84C5-47C2-B704-92A9A767E595}">
      <text>
        <r>
          <rPr>
            <sz val="9"/>
            <color indexed="81"/>
            <rFont val="Tahoma"/>
            <family val="2"/>
          </rPr>
          <t>Den gröna färgmarkeringen betyder att ämnen som omfattas av detta kriterium ska sammanräknas vid bedömning av produktens kriterieuppfyllnad.</t>
        </r>
      </text>
    </comment>
    <comment ref="AC24" authorId="0" shapeId="0" xr:uid="{E60AA561-B4CC-4444-8398-815EF8B8088B}">
      <text>
        <r>
          <rPr>
            <sz val="9"/>
            <color indexed="81"/>
            <rFont val="Tahoma"/>
            <family val="2"/>
          </rPr>
          <t>Den gröna färgmarkeringen betyder att ämnen som omfattas av detta kriterium ska sammanräknas vid bedömning av produktens kriterieuppfyllnad.</t>
        </r>
      </text>
    </comment>
    <comment ref="AD24" authorId="0" shapeId="0" xr:uid="{5270F0EA-65A8-4B96-BD26-72C629137D31}">
      <text>
        <r>
          <rPr>
            <sz val="9"/>
            <color indexed="81"/>
            <rFont val="Tahoma"/>
            <family val="2"/>
          </rPr>
          <t>Den gröna färgmarkeringen betyder att ämnen som omfattas av detta kriterium ska sammanräknas vid bedömning av produktens kriterieuppfyllnad.</t>
        </r>
      </text>
    </comment>
    <comment ref="AK24" authorId="0" shapeId="0" xr:uid="{B094CB19-320A-4C01-917D-DB56E95DD742}">
      <text>
        <r>
          <rPr>
            <sz val="9"/>
            <color indexed="81"/>
            <rFont val="Tahoma"/>
            <family val="2"/>
          </rPr>
          <t>Den gröna färgmarkeringen betyder att ämnen som omfattas av detta kriterium ska sammanräknas vid bedömning av produktens kriterieuppfyllnad.</t>
        </r>
      </text>
    </comment>
    <comment ref="AN24" authorId="0" shapeId="0" xr:uid="{D9683221-8DB9-475A-9AEA-6D386768D505}">
      <text>
        <r>
          <rPr>
            <sz val="9"/>
            <color indexed="81"/>
            <rFont val="Tahoma"/>
            <family val="2"/>
          </rPr>
          <t>Den gröna färgmarkeringen betyder att ämnen som omfattas av detta kriterium ska sammanräknas vid bedömning av produktens kriterieuppfyllnad.</t>
        </r>
      </text>
    </comment>
    <comment ref="AQ24" authorId="0" shapeId="0" xr:uid="{AA875762-6B20-4902-B212-F2A4410D61A9}">
      <text>
        <r>
          <rPr>
            <sz val="9"/>
            <color indexed="81"/>
            <rFont val="Tahoma"/>
            <family val="2"/>
          </rPr>
          <t>Den gröna färgmarkeringen betyder att ämnen som omfattas av detta kriterium ska sammanräknas vid bedömning av produktens kriterieuppfyllnad.</t>
        </r>
      </text>
    </comment>
    <comment ref="AR24" authorId="0" shapeId="0" xr:uid="{FD09AA02-210F-4F20-90CF-EF36E0DE7A6D}">
      <text>
        <r>
          <rPr>
            <sz val="9"/>
            <color indexed="81"/>
            <rFont val="Tahoma"/>
            <family val="2"/>
          </rPr>
          <t>Den gröna färgmarkeringen betyder att ämnen som omfattas av detta kriterium ska sammanräknas vid bedömning av produktens kriterieuppfyllnad.</t>
        </r>
      </text>
    </comment>
    <comment ref="AS24" authorId="0" shapeId="0" xr:uid="{659ACCFA-E943-43B8-9847-0E9056F7C360}">
      <text>
        <r>
          <rPr>
            <sz val="9"/>
            <color indexed="81"/>
            <rFont val="Tahoma"/>
            <family val="2"/>
          </rPr>
          <t>Den gröna färgmarkeringen betyder att ämnen som omfattas av detta kriterium ska sammanräknas vid bedömning av produktens kriterieuppfyllnad.</t>
        </r>
      </text>
    </comment>
    <comment ref="AU24" authorId="0" shapeId="0" xr:uid="{81007E18-C8B0-4AC1-94AE-F271125DAC34}">
      <text>
        <r>
          <rPr>
            <sz val="9"/>
            <color indexed="81"/>
            <rFont val="Tahoma"/>
            <family val="2"/>
          </rPr>
          <t>Den gröna färgmarkeringen betyder att ämnen som omfattas av detta kriterium ska sammanräknas vid bedömning av produktens kriterieuppfyllnad.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Charlotte Stjernqvist</author>
    <author>Pehr Hård</author>
  </authors>
  <commentList>
    <comment ref="H7" authorId="0" shapeId="0" xr:uid="{9D824BD8-7001-4A51-A054-502C740D783A}">
      <text>
        <r>
          <rPr>
            <sz val="9"/>
            <color indexed="81"/>
            <rFont val="Tahoma"/>
            <family val="2"/>
          </rPr>
          <t xml:space="preserve">Fyll i H-fras i denna kolumn - en gul markering kommer då visas i kolumnen för det motsvarande kriteriet i det fall H-frasen omfattas av BASTAs kriterier. 
Om ämnet berörs av flera olika H-fraser kan dessa skrivas på samma rad, dessa separeras då med semikolon (;) eller kommatecken (,) mellan varje H-fras. </t>
        </r>
      </text>
    </comment>
    <comment ref="AA7" authorId="1" shapeId="0" xr:uid="{D631DA80-0A9C-41A0-9C9C-FB7CCFF210BD}">
      <text>
        <r>
          <rPr>
            <sz val="9"/>
            <color indexed="81"/>
            <rFont val="Tahoma"/>
            <family val="2"/>
          </rPr>
          <t>Den gröna färgmarkeringen betyder att ämnen som omfattas av detta kriterium ska sammanräknas vid bedömning av produktens kriterieuppfyllnad.</t>
        </r>
      </text>
    </comment>
    <comment ref="AB7" authorId="0" shapeId="0" xr:uid="{1D600FE1-2277-4133-B9DB-2731A555F4B2}">
      <text>
        <r>
          <rPr>
            <sz val="9"/>
            <color indexed="81"/>
            <rFont val="Tahoma"/>
            <family val="2"/>
          </rPr>
          <t>Den gröna färgmarkeringen betyder att ämnen som omfattas av detta kriterium ska sammanräknas vid bedömning av produktens kriterieuppfyllnad.</t>
        </r>
      </text>
    </comment>
    <comment ref="AC7" authorId="0" shapeId="0" xr:uid="{3D187499-A29C-49BA-A01D-ECCF152FE1E7}">
      <text>
        <r>
          <rPr>
            <sz val="9"/>
            <color indexed="81"/>
            <rFont val="Tahoma"/>
            <family val="2"/>
          </rPr>
          <t>Den gröna färgmarkeringen betyder att ämnen som omfattas av detta kriterium ska sammanräknas vid bedömning av produktens kriterieuppfyllnad.</t>
        </r>
      </text>
    </comment>
    <comment ref="AD7" authorId="0" shapeId="0" xr:uid="{076E644B-A706-46BA-8FBE-249E17B45340}">
      <text>
        <r>
          <rPr>
            <sz val="9"/>
            <color indexed="81"/>
            <rFont val="Tahoma"/>
            <family val="2"/>
          </rPr>
          <t>Den gröna färgmarkeringen betyder att ämnen som omfattas av detta kriterium ska sammanräknas vid bedömning av produktens kriterieuppfyllnad.</t>
        </r>
      </text>
    </comment>
    <comment ref="AK7" authorId="0" shapeId="0" xr:uid="{6B6716EE-5431-4782-8B6C-F821C41652F0}">
      <text>
        <r>
          <rPr>
            <sz val="9"/>
            <color indexed="81"/>
            <rFont val="Tahoma"/>
            <family val="2"/>
          </rPr>
          <t>Den gröna färgmarkeringen betyder att ämnen som omfattas av detta kriterium ska sammanräknas vid bedömning av produktens kriterieuppfyllnad.</t>
        </r>
      </text>
    </comment>
    <comment ref="AN7" authorId="0" shapeId="0" xr:uid="{1A40313B-7B24-4A9D-B838-B2B1B132742C}">
      <text>
        <r>
          <rPr>
            <sz val="9"/>
            <color indexed="81"/>
            <rFont val="Tahoma"/>
            <family val="2"/>
          </rPr>
          <t>Den gröna färgmarkeringen betyder att ämnen som omfattas av detta kriterium ska sammanräknas vid bedömning av produktens kriterieuppfyllnad.</t>
        </r>
      </text>
    </comment>
    <comment ref="AQ7" authorId="0" shapeId="0" xr:uid="{49D6B10E-941A-4476-B2FA-9FD43BEA40CA}">
      <text>
        <r>
          <rPr>
            <sz val="9"/>
            <color indexed="81"/>
            <rFont val="Tahoma"/>
            <family val="2"/>
          </rPr>
          <t>Den gröna färgmarkeringen betyder att ämnen som omfattas av detta kriterium ska sammanräknas vid bedömning av produktens kriterieuppfyllnad.</t>
        </r>
      </text>
    </comment>
    <comment ref="AR7" authorId="0" shapeId="0" xr:uid="{E60BFE28-08CA-4E7F-BDFA-306ACEB5134D}">
      <text>
        <r>
          <rPr>
            <sz val="9"/>
            <color indexed="81"/>
            <rFont val="Tahoma"/>
            <family val="2"/>
          </rPr>
          <t>Den gröna färgmarkeringen betyder att ämnen som omfattas av detta kriterium ska sammanräknas vid bedömning av produktens kriterieuppfyllnad.</t>
        </r>
      </text>
    </comment>
    <comment ref="AS7" authorId="0" shapeId="0" xr:uid="{719AE3F9-FBC5-43B8-AFF6-B08776495543}">
      <text>
        <r>
          <rPr>
            <sz val="9"/>
            <color indexed="81"/>
            <rFont val="Tahoma"/>
            <family val="2"/>
          </rPr>
          <t>Den gröna färgmarkeringen betyder att ämnen som omfattas av detta kriterium ska sammanräknas vid bedömning av produktens kriterieuppfyllnad.</t>
        </r>
      </text>
    </comment>
    <comment ref="AU7" authorId="0" shapeId="0" xr:uid="{8422B5E0-516C-4C66-8131-6967C25A4FAA}">
      <text>
        <r>
          <rPr>
            <sz val="9"/>
            <color indexed="81"/>
            <rFont val="Tahoma"/>
            <family val="2"/>
          </rPr>
          <t>Den gröna färgmarkeringen betyder att ämnen som omfattas av detta kriterium ska sammanräknas vid bedömning av produktens kriterieuppfyllnad.</t>
        </r>
      </text>
    </comment>
    <comment ref="AA24" authorId="1" shapeId="0" xr:uid="{6E004BCB-7CCA-4F2F-B942-35DA6A99496E}">
      <text>
        <r>
          <rPr>
            <sz val="9"/>
            <color indexed="81"/>
            <rFont val="Tahoma"/>
            <family val="2"/>
          </rPr>
          <t>Den gröna färgmarkeringen betyder att ämnen som omfattas av detta kriterium ska sammanräknas vid bedömning av produktens kriterieuppfyllnad</t>
        </r>
      </text>
    </comment>
    <comment ref="AB24" authorId="0" shapeId="0" xr:uid="{8ECBF03A-95F0-4628-9A44-415E6C1EA73B}">
      <text>
        <r>
          <rPr>
            <sz val="9"/>
            <color indexed="81"/>
            <rFont val="Tahoma"/>
            <family val="2"/>
          </rPr>
          <t>Den gröna färgmarkeringen betyder att ämnen som omfattas av detta kriterium ska sammanräknas vid bedömning av produktens kriterieuppfyllnad.</t>
        </r>
      </text>
    </comment>
    <comment ref="AC24" authorId="0" shapeId="0" xr:uid="{DFBE21FA-18C4-420C-900A-717D973B7E26}">
      <text>
        <r>
          <rPr>
            <sz val="9"/>
            <color indexed="81"/>
            <rFont val="Tahoma"/>
            <family val="2"/>
          </rPr>
          <t>Den gröna färgmarkeringen betyder att ämnen som omfattas av detta kriterium ska sammanräknas vid bedömning av produktens kriterieuppfyllnad.</t>
        </r>
      </text>
    </comment>
    <comment ref="AD24" authorId="0" shapeId="0" xr:uid="{879E576B-C58C-4A67-B4A2-6512A39F80D8}">
      <text>
        <r>
          <rPr>
            <sz val="9"/>
            <color indexed="81"/>
            <rFont val="Tahoma"/>
            <family val="2"/>
          </rPr>
          <t>Den gröna färgmarkeringen betyder att ämnen som omfattas av detta kriterium ska sammanräknas vid bedömning av produktens kriterieuppfyllnad.</t>
        </r>
      </text>
    </comment>
    <comment ref="AK24" authorId="0" shapeId="0" xr:uid="{CDC1A2F9-B449-4151-9002-FC01F5D00F07}">
      <text>
        <r>
          <rPr>
            <sz val="9"/>
            <color indexed="81"/>
            <rFont val="Tahoma"/>
            <family val="2"/>
          </rPr>
          <t>Den gröna färgmarkeringen betyder att ämnen som omfattas av detta kriterium ska sammanräknas vid bedömning av produktens kriterieuppfyllnad.</t>
        </r>
      </text>
    </comment>
    <comment ref="AN24" authorId="0" shapeId="0" xr:uid="{45E01129-FBDC-417B-93E3-013E017BF824}">
      <text>
        <r>
          <rPr>
            <sz val="9"/>
            <color indexed="81"/>
            <rFont val="Tahoma"/>
            <family val="2"/>
          </rPr>
          <t>Den gröna färgmarkeringen betyder att ämnen som omfattas av detta kriterium ska sammanräknas vid bedömning av produktens kriterieuppfyllnad.</t>
        </r>
      </text>
    </comment>
    <comment ref="AQ24" authorId="0" shapeId="0" xr:uid="{827FED37-601C-4E4C-A012-D772AE48023E}">
      <text>
        <r>
          <rPr>
            <sz val="9"/>
            <color indexed="81"/>
            <rFont val="Tahoma"/>
            <family val="2"/>
          </rPr>
          <t>Den gröna färgmarkeringen betyder att ämnen som omfattas av detta kriterium ska sammanräknas vid bedömning av produktens kriterieuppfyllnad.</t>
        </r>
      </text>
    </comment>
    <comment ref="AR24" authorId="0" shapeId="0" xr:uid="{847DFC64-9F5B-43E1-B0C5-7DDE584A0CB2}">
      <text>
        <r>
          <rPr>
            <sz val="9"/>
            <color indexed="81"/>
            <rFont val="Tahoma"/>
            <family val="2"/>
          </rPr>
          <t>Den gröna färgmarkeringen betyder att ämnen som omfattas av detta kriterium ska sammanräknas vid bedömning av produktens kriterieuppfyllnad.</t>
        </r>
      </text>
    </comment>
    <comment ref="AS24" authorId="0" shapeId="0" xr:uid="{D42278FA-8364-42B5-BC49-75223FEFCE40}">
      <text>
        <r>
          <rPr>
            <sz val="9"/>
            <color indexed="81"/>
            <rFont val="Tahoma"/>
            <family val="2"/>
          </rPr>
          <t>Den gröna färgmarkeringen betyder att ämnen som omfattas av detta kriterium ska sammanräknas vid bedömning av produktens kriterieuppfyllnad.</t>
        </r>
      </text>
    </comment>
    <comment ref="AU24" authorId="0" shapeId="0" xr:uid="{12EEB1FD-B3D0-4057-8ADD-F7E14E83F17B}">
      <text>
        <r>
          <rPr>
            <sz val="9"/>
            <color indexed="81"/>
            <rFont val="Tahoma"/>
            <family val="2"/>
          </rPr>
          <t>Den gröna färgmarkeringen betyder att ämnen som omfattas av detta kriterium ska sammanräknas vid bedömning av produktens kriterieuppfyllnad.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Charlotte Stjernqvist</author>
    <author>Pehr Hård</author>
  </authors>
  <commentList>
    <comment ref="J7" authorId="0" shapeId="0" xr:uid="{F673DA27-980D-44B0-BD53-922B9626430F}">
      <text>
        <r>
          <rPr>
            <sz val="9"/>
            <color indexed="81"/>
            <rFont val="Tahoma"/>
            <family val="2"/>
          </rPr>
          <t xml:space="preserve">Fyll i H-fras i denna kolumn - en gul markering kommer då visas i kolumnen för det motsvarande kriteriet i det fall H-frasen omfattas av BASTAs kriterier. 
Om ämnet berörs av flera olika H-fraser kan dessa skrivas på samma rad, dessa separeras då med semikolon (;) eller kommatecken (,) mellan varje H-fras. </t>
        </r>
      </text>
    </comment>
    <comment ref="AC7" authorId="1" shapeId="0" xr:uid="{C0CEE8AC-B436-48B5-97C6-E600760F68CC}">
      <text>
        <r>
          <rPr>
            <sz val="9"/>
            <color indexed="81"/>
            <rFont val="Tahoma"/>
            <family val="2"/>
          </rPr>
          <t>Den gröna färgmarkeringen betyder att ämnen som omfattas av detta kriterium ska sammanräknas vid bedömning av produktens kriterieuppfyllnad.</t>
        </r>
      </text>
    </comment>
    <comment ref="AD7" authorId="0" shapeId="0" xr:uid="{E14813B3-4636-443B-A56E-ED29CE21357E}">
      <text>
        <r>
          <rPr>
            <sz val="9"/>
            <color indexed="81"/>
            <rFont val="Tahoma"/>
            <family val="2"/>
          </rPr>
          <t>Den gröna färgmarkeringen betyder att ämnen som omfattas av detta kriterium ska sammanräknas vid bedömning av produktens kriterieuppfyllnad.</t>
        </r>
      </text>
    </comment>
    <comment ref="AE7" authorId="0" shapeId="0" xr:uid="{F64062F9-936C-412F-9386-937FB5A27829}">
      <text>
        <r>
          <rPr>
            <sz val="9"/>
            <color indexed="81"/>
            <rFont val="Tahoma"/>
            <family val="2"/>
          </rPr>
          <t>Den gröna färgmarkeringen betyder att ämnen som omfattas av detta kriterium ska sammanräknas vid bedömning av produktens kriterieuppfyllnad.</t>
        </r>
      </text>
    </comment>
    <comment ref="AF7" authorId="0" shapeId="0" xr:uid="{7D48B4C0-87A5-4B04-8408-297B23F311BA}">
      <text>
        <r>
          <rPr>
            <sz val="9"/>
            <color indexed="81"/>
            <rFont val="Tahoma"/>
            <family val="2"/>
          </rPr>
          <t>Den gröna färgmarkeringen betyder att ämnen som omfattas av detta kriterium ska sammanräknas vid bedömning av produktens kriterieuppfyllnad.</t>
        </r>
      </text>
    </comment>
    <comment ref="AM7" authorId="0" shapeId="0" xr:uid="{2AFF73D2-2F0A-40EC-89D3-00C7C6D7EF32}">
      <text>
        <r>
          <rPr>
            <sz val="9"/>
            <color indexed="81"/>
            <rFont val="Tahoma"/>
            <family val="2"/>
          </rPr>
          <t>Den gröna färgmarkeringen betyder att ämnen som omfattas av detta kriterium ska sammanräknas vid bedömning av produktens kriterieuppfyllnad.</t>
        </r>
      </text>
    </comment>
    <comment ref="AP7" authorId="0" shapeId="0" xr:uid="{E8A10863-9D9A-403F-8222-9D8FE2FF8778}">
      <text>
        <r>
          <rPr>
            <sz val="9"/>
            <color indexed="81"/>
            <rFont val="Tahoma"/>
            <family val="2"/>
          </rPr>
          <t>Den gröna färgmarkeringen betyder att ämnen som omfattas av detta kriterium ska sammanräknas vid bedömning av produktens kriterieuppfyllnad.</t>
        </r>
      </text>
    </comment>
    <comment ref="AS7" authorId="0" shapeId="0" xr:uid="{40BDE8A2-6427-4B48-AD16-EC72AD191D64}">
      <text>
        <r>
          <rPr>
            <sz val="9"/>
            <color indexed="81"/>
            <rFont val="Tahoma"/>
            <family val="2"/>
          </rPr>
          <t>Den gröna färgmarkeringen betyder att ämnen som omfattas av detta kriterium ska sammanräknas vid bedömning av produktens kriterieuppfyllnad.</t>
        </r>
      </text>
    </comment>
    <comment ref="AT7" authorId="0" shapeId="0" xr:uid="{16B7E73A-6C84-4494-8D36-25953A5846CE}">
      <text>
        <r>
          <rPr>
            <sz val="9"/>
            <color indexed="81"/>
            <rFont val="Tahoma"/>
            <family val="2"/>
          </rPr>
          <t>Den gröna färgmarkeringen betyder att ämnen som omfattas av detta kriterium ska sammanräknas vid bedömning av produktens kriterieuppfyllnad.</t>
        </r>
      </text>
    </comment>
    <comment ref="AU7" authorId="0" shapeId="0" xr:uid="{57414922-A7E5-41BE-9A35-11FEA8433658}">
      <text>
        <r>
          <rPr>
            <sz val="9"/>
            <color indexed="81"/>
            <rFont val="Tahoma"/>
            <family val="2"/>
          </rPr>
          <t>Den gröna färgmarkeringen betyder att ämnen som omfattas av detta kriterium ska sammanräknas vid bedömning av produktens kriterieuppfyllnad.</t>
        </r>
      </text>
    </comment>
    <comment ref="AW7" authorId="0" shapeId="0" xr:uid="{A251BBEF-E0FE-41FD-A64A-9F8B62B7E485}">
      <text>
        <r>
          <rPr>
            <sz val="9"/>
            <color indexed="81"/>
            <rFont val="Tahoma"/>
            <family val="2"/>
          </rPr>
          <t>Den gröna färgmarkeringen betyder att ämnen som omfattas av detta kriterium ska sammanräknas vid bedömning av produktens kriterieuppfyllnad.</t>
        </r>
      </text>
    </comment>
    <comment ref="AC24" authorId="1" shapeId="0" xr:uid="{6049A0F1-4A6F-4EA0-8EA5-3364E6C3F4C2}">
      <text>
        <r>
          <rPr>
            <sz val="9"/>
            <color indexed="81"/>
            <rFont val="Tahoma"/>
            <family val="2"/>
          </rPr>
          <t>Den gröna färgmarkeringen betyder att ämnen som omfattas av detta kriterium ska sammanräknas vid bedömning av produktens kriterieuppfyllnad</t>
        </r>
      </text>
    </comment>
    <comment ref="AD24" authorId="0" shapeId="0" xr:uid="{E34437F8-1A1A-4695-8833-E5327ED33AF8}">
      <text>
        <r>
          <rPr>
            <sz val="9"/>
            <color indexed="81"/>
            <rFont val="Tahoma"/>
            <family val="2"/>
          </rPr>
          <t>Den gröna färgmarkeringen betyder att ämnen som omfattas av detta kriterium ska sammanräknas vid bedömning av produktens kriterieuppfyllnad.</t>
        </r>
      </text>
    </comment>
    <comment ref="AE24" authorId="0" shapeId="0" xr:uid="{CE010A89-5248-4A37-8556-490A97AA2229}">
      <text>
        <r>
          <rPr>
            <sz val="9"/>
            <color indexed="81"/>
            <rFont val="Tahoma"/>
            <family val="2"/>
          </rPr>
          <t>Den gröna färgmarkeringen betyder att ämnen som omfattas av detta kriterium ska sammanräknas vid bedömning av produktens kriterieuppfyllnad.</t>
        </r>
      </text>
    </comment>
    <comment ref="AF24" authorId="0" shapeId="0" xr:uid="{E46E1781-05CE-4240-A737-0FF0F0C4CFFB}">
      <text>
        <r>
          <rPr>
            <sz val="9"/>
            <color indexed="81"/>
            <rFont val="Tahoma"/>
            <family val="2"/>
          </rPr>
          <t>Den gröna färgmarkeringen betyder att ämnen som omfattas av detta kriterium ska sammanräknas vid bedömning av produktens kriterieuppfyllnad.</t>
        </r>
      </text>
    </comment>
    <comment ref="AM24" authorId="0" shapeId="0" xr:uid="{EB828833-DF76-4CEA-807B-A79309D85D50}">
      <text>
        <r>
          <rPr>
            <sz val="9"/>
            <color indexed="81"/>
            <rFont val="Tahoma"/>
            <family val="2"/>
          </rPr>
          <t>Den gröna färgmarkeringen betyder att ämnen som omfattas av detta kriterium ska sammanräknas vid bedömning av produktens kriterieuppfyllnad.</t>
        </r>
      </text>
    </comment>
    <comment ref="AP24" authorId="0" shapeId="0" xr:uid="{AE00816E-37E2-40CA-AE96-41DD603805F5}">
      <text>
        <r>
          <rPr>
            <sz val="9"/>
            <color indexed="81"/>
            <rFont val="Tahoma"/>
            <family val="2"/>
          </rPr>
          <t>Den gröna färgmarkeringen betyder att ämnen som omfattas av detta kriterium ska sammanräknas vid bedömning av produktens kriterieuppfyllnad.</t>
        </r>
      </text>
    </comment>
    <comment ref="AS24" authorId="0" shapeId="0" xr:uid="{FC54245F-0880-4996-AD53-A00BEA91EE1A}">
      <text>
        <r>
          <rPr>
            <sz val="9"/>
            <color indexed="81"/>
            <rFont val="Tahoma"/>
            <family val="2"/>
          </rPr>
          <t>Den gröna färgmarkeringen betyder att ämnen som omfattas av detta kriterium ska sammanräknas vid bedömning av produktens kriterieuppfyllnad.</t>
        </r>
      </text>
    </comment>
    <comment ref="AT24" authorId="0" shapeId="0" xr:uid="{CA6AD8D1-8A6E-4650-BD21-5FA60EB6812E}">
      <text>
        <r>
          <rPr>
            <sz val="9"/>
            <color indexed="81"/>
            <rFont val="Tahoma"/>
            <family val="2"/>
          </rPr>
          <t>Den gröna färgmarkeringen betyder att ämnen som omfattas av detta kriterium ska sammanräknas vid bedömning av produktens kriterieuppfyllnad.</t>
        </r>
      </text>
    </comment>
    <comment ref="AU24" authorId="0" shapeId="0" xr:uid="{60109FDE-ED11-46C9-9DD0-C855863E40E4}">
      <text>
        <r>
          <rPr>
            <sz val="9"/>
            <color indexed="81"/>
            <rFont val="Tahoma"/>
            <family val="2"/>
          </rPr>
          <t>Den gröna färgmarkeringen betyder att ämnen som omfattas av detta kriterium ska sammanräknas vid bedömning av produktens kriterieuppfyllnad.</t>
        </r>
      </text>
    </comment>
    <comment ref="AW24" authorId="0" shapeId="0" xr:uid="{7FB3B67E-F0E8-458B-A9D2-E57EFCAD2BA7}">
      <text>
        <r>
          <rPr>
            <sz val="9"/>
            <color indexed="81"/>
            <rFont val="Tahoma"/>
            <family val="2"/>
          </rPr>
          <t>Den gröna färgmarkeringen betyder att ämnen som omfattas av detta kriterium ska sammanräknas vid bedömning av produktens kriterieuppfyllnad.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Charlotte Stjernqvist</author>
    <author>Pehr Hård</author>
  </authors>
  <commentList>
    <comment ref="H13" authorId="0" shapeId="0" xr:uid="{C765F28A-F399-404F-9512-E075C066144D}">
      <text>
        <r>
          <rPr>
            <sz val="9"/>
            <color indexed="81"/>
            <rFont val="Tahoma"/>
            <family val="2"/>
          </rPr>
          <t xml:space="preserve">Fyll i H-fras i denna kolumn - en gul markering kommer då visas i kolumnen för det motsvarande kriteriet i det fall H-frasen omfattas av BASTAs kriterier. 
Om ämnet berörs av flera olika H-fraser kan dessa skrivas på samma rad, dessa separeras då med semikolon (;) eller kommatecken (,) mellan varje H-fras. </t>
        </r>
      </text>
    </comment>
    <comment ref="AA13" authorId="1" shapeId="0" xr:uid="{2ECB9A6E-8E1C-4B96-87A4-ADD570F620C9}">
      <text>
        <r>
          <rPr>
            <sz val="9"/>
            <color indexed="81"/>
            <rFont val="Tahoma"/>
            <family val="2"/>
          </rPr>
          <t>Den gröna färgmarkeringen betyder att ämnen som omfattas av detta kriterium ska sammanräknas vid bedömning av produktens kriterieuppfyllnad.</t>
        </r>
      </text>
    </comment>
    <comment ref="AB13" authorId="0" shapeId="0" xr:uid="{62896E73-05EC-4A1C-A8E5-DC15B4C545E5}">
      <text>
        <r>
          <rPr>
            <sz val="9"/>
            <color indexed="81"/>
            <rFont val="Tahoma"/>
            <family val="2"/>
          </rPr>
          <t>Den gröna färgmarkeringen betyder att ämnen som omfattas av detta kriterium ska sammanräknas vid bedömning av produktens kriterieuppfyllnad.</t>
        </r>
      </text>
    </comment>
    <comment ref="AC13" authorId="0" shapeId="0" xr:uid="{5F9C9DBC-3A7C-410E-B8BF-84A8DD1F5CFC}">
      <text>
        <r>
          <rPr>
            <sz val="9"/>
            <color indexed="81"/>
            <rFont val="Tahoma"/>
            <family val="2"/>
          </rPr>
          <t>Den gröna färgmarkeringen betyder att ämnen som omfattas av detta kriterium ska sammanräknas vid bedömning av produktens kriterieuppfyllnad.</t>
        </r>
      </text>
    </comment>
    <comment ref="AD13" authorId="0" shapeId="0" xr:uid="{66BA9652-3074-42A0-8541-DE29B5ECF3F8}">
      <text>
        <r>
          <rPr>
            <sz val="9"/>
            <color indexed="81"/>
            <rFont val="Tahoma"/>
            <family val="2"/>
          </rPr>
          <t>Den gröna färgmarkeringen betyder att ämnen som omfattas av detta kriterium ska sammanräknas vid bedömning av produktens kriterieuppfyllnad.</t>
        </r>
      </text>
    </comment>
    <comment ref="AK13" authorId="0" shapeId="0" xr:uid="{DA59ED68-5F86-4A54-A9F0-2DC686941ED9}">
      <text>
        <r>
          <rPr>
            <sz val="9"/>
            <color indexed="81"/>
            <rFont val="Tahoma"/>
            <family val="2"/>
          </rPr>
          <t>Den gröna färgmarkeringen betyder att ämnen som omfattas av detta kriterium ska sammanräknas vid bedömning av produktens kriterieuppfyllnad.</t>
        </r>
      </text>
    </comment>
    <comment ref="AN13" authorId="0" shapeId="0" xr:uid="{79E2EF2D-91E6-4C34-9FA8-2677A31901A8}">
      <text>
        <r>
          <rPr>
            <sz val="9"/>
            <color indexed="81"/>
            <rFont val="Tahoma"/>
            <family val="2"/>
          </rPr>
          <t>Den gröna färgmarkeringen betyder att ämnen som omfattas av detta kriterium ska sammanräknas vid bedömning av produktens kriterieuppfyllnad.</t>
        </r>
      </text>
    </comment>
    <comment ref="AQ13" authorId="0" shapeId="0" xr:uid="{06B2EFE8-C3B5-41D3-97CC-A21BD4D8BEB1}">
      <text>
        <r>
          <rPr>
            <sz val="9"/>
            <color indexed="81"/>
            <rFont val="Tahoma"/>
            <family val="2"/>
          </rPr>
          <t>Den gröna färgmarkeringen betyder att ämnen som omfattas av detta kriterium ska sammanräknas vid bedömning av produktens kriterieuppfyllnad.</t>
        </r>
      </text>
    </comment>
    <comment ref="AR13" authorId="0" shapeId="0" xr:uid="{1519E6D2-A8B5-447F-9904-6A1296818D02}">
      <text>
        <r>
          <rPr>
            <sz val="9"/>
            <color indexed="81"/>
            <rFont val="Tahoma"/>
            <family val="2"/>
          </rPr>
          <t>Den gröna färgmarkeringen betyder att ämnen som omfattas av detta kriterium ska sammanräknas vid bedömning av produktens kriterieuppfyllnad.</t>
        </r>
      </text>
    </comment>
    <comment ref="AS13" authorId="0" shapeId="0" xr:uid="{FD3FB314-4CF0-4E24-9E2E-D38B35EF3816}">
      <text>
        <r>
          <rPr>
            <sz val="9"/>
            <color indexed="81"/>
            <rFont val="Tahoma"/>
            <family val="2"/>
          </rPr>
          <t>Den gröna färgmarkeringen betyder att ämnen som omfattas av detta kriterium ska sammanräknas vid bedömning av produktens kriterieuppfyllnad.</t>
        </r>
      </text>
    </comment>
    <comment ref="AU13" authorId="0" shapeId="0" xr:uid="{0197C7C1-E50D-418C-9C0C-67966FBC7236}">
      <text>
        <r>
          <rPr>
            <sz val="9"/>
            <color indexed="81"/>
            <rFont val="Tahoma"/>
            <family val="2"/>
          </rPr>
          <t>Den gröna färgmarkeringen betyder att ämnen som omfattas av detta kriterium ska sammanräknas vid bedömning av produktens kriterieuppfyllnad.</t>
        </r>
      </text>
    </comment>
    <comment ref="AA30" authorId="1" shapeId="0" xr:uid="{FAAF8F9B-F0DD-428E-9413-7F0DC07BABE6}">
      <text>
        <r>
          <rPr>
            <sz val="9"/>
            <color indexed="81"/>
            <rFont val="Tahoma"/>
            <family val="2"/>
          </rPr>
          <t>Den gröna färgmarkeringen betyder att ämnen som omfattas av detta kriterium ska sammanräknas vid bedömning av produktens kriterieuppfyllnad</t>
        </r>
      </text>
    </comment>
    <comment ref="AB30" authorId="0" shapeId="0" xr:uid="{BCFC23AB-A6F0-4ABC-8615-DDD42F41EA0B}">
      <text>
        <r>
          <rPr>
            <sz val="9"/>
            <color indexed="81"/>
            <rFont val="Tahoma"/>
            <family val="2"/>
          </rPr>
          <t>Den gröna färgmarkeringen betyder att ämnen som omfattas av detta kriterium ska sammanräknas vid bedömning av produktens kriterieuppfyllnad.</t>
        </r>
      </text>
    </comment>
    <comment ref="AC30" authorId="0" shapeId="0" xr:uid="{E8CF74C8-6A66-430C-AFC1-2392AA686CC1}">
      <text>
        <r>
          <rPr>
            <sz val="9"/>
            <color indexed="81"/>
            <rFont val="Tahoma"/>
            <family val="2"/>
          </rPr>
          <t>Den gröna färgmarkeringen betyder att ämnen som omfattas av detta kriterium ska sammanräknas vid bedömning av produktens kriterieuppfyllnad.</t>
        </r>
      </text>
    </comment>
    <comment ref="AD30" authorId="0" shapeId="0" xr:uid="{8A90AAF8-DA6C-42F9-BADA-1146AB30AE30}">
      <text>
        <r>
          <rPr>
            <sz val="9"/>
            <color indexed="81"/>
            <rFont val="Tahoma"/>
            <family val="2"/>
          </rPr>
          <t>Den gröna färgmarkeringen betyder att ämnen som omfattas av detta kriterium ska sammanräknas vid bedömning av produktens kriterieuppfyllnad.</t>
        </r>
      </text>
    </comment>
    <comment ref="AK30" authorId="0" shapeId="0" xr:uid="{99B0B273-BDD0-4EC0-B40D-F4129E36105B}">
      <text>
        <r>
          <rPr>
            <sz val="9"/>
            <color indexed="81"/>
            <rFont val="Tahoma"/>
            <family val="2"/>
          </rPr>
          <t>Den gröna färgmarkeringen betyder att ämnen som omfattas av detta kriterium ska sammanräknas vid bedömning av produktens kriterieuppfyllnad.</t>
        </r>
      </text>
    </comment>
    <comment ref="AN30" authorId="0" shapeId="0" xr:uid="{B9907C20-CAA2-415B-9CD0-29B1FF2588A9}">
      <text>
        <r>
          <rPr>
            <sz val="9"/>
            <color indexed="81"/>
            <rFont val="Tahoma"/>
            <family val="2"/>
          </rPr>
          <t>Den gröna färgmarkeringen betyder att ämnen som omfattas av detta kriterium ska sammanräknas vid bedömning av produktens kriterieuppfyllnad.</t>
        </r>
      </text>
    </comment>
    <comment ref="AQ30" authorId="0" shapeId="0" xr:uid="{4F364616-D305-4091-9E3F-89512A151655}">
      <text>
        <r>
          <rPr>
            <sz val="9"/>
            <color indexed="81"/>
            <rFont val="Tahoma"/>
            <family val="2"/>
          </rPr>
          <t>Den gröna färgmarkeringen betyder att ämnen som omfattas av detta kriterium ska sammanräknas vid bedömning av produktens kriterieuppfyllnad.</t>
        </r>
      </text>
    </comment>
    <comment ref="AR30" authorId="0" shapeId="0" xr:uid="{87DBD4E1-98D6-47F8-94AC-47AF8F7B46CE}">
      <text>
        <r>
          <rPr>
            <sz val="9"/>
            <color indexed="81"/>
            <rFont val="Tahoma"/>
            <family val="2"/>
          </rPr>
          <t>Den gröna färgmarkeringen betyder att ämnen som omfattas av detta kriterium ska sammanräknas vid bedömning av produktens kriterieuppfyllnad.</t>
        </r>
      </text>
    </comment>
    <comment ref="AS30" authorId="0" shapeId="0" xr:uid="{0F76180B-5EC0-4054-94A7-5611465D41E8}">
      <text>
        <r>
          <rPr>
            <sz val="9"/>
            <color indexed="81"/>
            <rFont val="Tahoma"/>
            <family val="2"/>
          </rPr>
          <t>Den gröna färgmarkeringen betyder att ämnen som omfattas av detta kriterium ska sammanräknas vid bedömning av produktens kriterieuppfyllnad.</t>
        </r>
      </text>
    </comment>
    <comment ref="AU30" authorId="0" shapeId="0" xr:uid="{AE04A192-AFD8-4052-83C8-04AF69EAB532}">
      <text>
        <r>
          <rPr>
            <sz val="9"/>
            <color indexed="81"/>
            <rFont val="Tahoma"/>
            <family val="2"/>
          </rPr>
          <t>Den gröna färgmarkeringen betyder att ämnen som omfattas av detta kriterium ska sammanräknas vid bedömning av produktens kriterieuppfyllnad.</t>
        </r>
      </text>
    </comment>
    <comment ref="H50" authorId="0" shapeId="0" xr:uid="{7AF6A4AD-309C-49F5-A665-10E9AB4BED8C}">
      <text>
        <r>
          <rPr>
            <sz val="9"/>
            <color indexed="81"/>
            <rFont val="Tahoma"/>
            <family val="2"/>
          </rPr>
          <t xml:space="preserve">Fyll i H-fras i denna kolumn - en gul markering kommer då visas i kolumnen för det motsvarande kriteriet i det fall H-frasen omfattas av BASTAs kriterier. 
Om ämnet berörs av flera olika H-fraser kan dessa skrivas på samma rad, dessa separeras då med semikolon (;) eller kommatecken (,) mellan varje H-fras. </t>
        </r>
      </text>
    </comment>
    <comment ref="AA50" authorId="1" shapeId="0" xr:uid="{896B9544-9C51-47FE-B0FE-B1D466A6CE5E}">
      <text>
        <r>
          <rPr>
            <sz val="9"/>
            <color indexed="81"/>
            <rFont val="Tahoma"/>
            <family val="2"/>
          </rPr>
          <t>Den gröna färgmarkeringen betyder att ämnen som omfattas av detta kriterium ska sammanräknas vid bedömning av produktens kriterieuppfyllnad.</t>
        </r>
      </text>
    </comment>
    <comment ref="AB50" authorId="0" shapeId="0" xr:uid="{0A1B2B6F-7057-402C-9C9E-9E9102A1C902}">
      <text>
        <r>
          <rPr>
            <sz val="9"/>
            <color indexed="81"/>
            <rFont val="Tahoma"/>
            <family val="2"/>
          </rPr>
          <t>Den gröna färgmarkeringen betyder att ämnen som omfattas av detta kriterium ska sammanräknas vid bedömning av produktens kriterieuppfyllnad.</t>
        </r>
      </text>
    </comment>
    <comment ref="AC50" authorId="0" shapeId="0" xr:uid="{D6D420F2-E347-4FB2-A72D-4281409CCD64}">
      <text>
        <r>
          <rPr>
            <sz val="9"/>
            <color indexed="81"/>
            <rFont val="Tahoma"/>
            <family val="2"/>
          </rPr>
          <t>Den gröna färgmarkeringen betyder att ämnen som omfattas av detta kriterium ska sammanräknas vid bedömning av produktens kriterieuppfyllnad.</t>
        </r>
      </text>
    </comment>
    <comment ref="AD50" authorId="0" shapeId="0" xr:uid="{A61C9302-C88A-4FA0-A050-F105159E5373}">
      <text>
        <r>
          <rPr>
            <sz val="9"/>
            <color indexed="81"/>
            <rFont val="Tahoma"/>
            <family val="2"/>
          </rPr>
          <t>Den gröna färgmarkeringen betyder att ämnen som omfattas av detta kriterium ska sammanräknas vid bedömning av produktens kriterieuppfyllnad.</t>
        </r>
      </text>
    </comment>
    <comment ref="AK50" authorId="0" shapeId="0" xr:uid="{70AFBDFC-76D9-4602-87AC-92A8A4D7C40D}">
      <text>
        <r>
          <rPr>
            <sz val="9"/>
            <color indexed="81"/>
            <rFont val="Tahoma"/>
            <family val="2"/>
          </rPr>
          <t>Den gröna färgmarkeringen betyder att ämnen som omfattas av detta kriterium ska sammanräknas vid bedömning av produktens kriterieuppfyllnad.</t>
        </r>
      </text>
    </comment>
    <comment ref="AN50" authorId="0" shapeId="0" xr:uid="{0A0526AD-712F-4EA0-8CE1-DB0068FCB2CF}">
      <text>
        <r>
          <rPr>
            <sz val="9"/>
            <color indexed="81"/>
            <rFont val="Tahoma"/>
            <family val="2"/>
          </rPr>
          <t>Den gröna färgmarkeringen betyder att ämnen som omfattas av detta kriterium ska sammanräknas vid bedömning av produktens kriterieuppfyllnad.</t>
        </r>
      </text>
    </comment>
    <comment ref="AQ50" authorId="0" shapeId="0" xr:uid="{73B6B760-0C42-427C-8D2A-83D58A1E047E}">
      <text>
        <r>
          <rPr>
            <sz val="9"/>
            <color indexed="81"/>
            <rFont val="Tahoma"/>
            <family val="2"/>
          </rPr>
          <t>Den gröna färgmarkeringen betyder att ämnen som omfattas av detta kriterium ska sammanräknas vid bedömning av produktens kriterieuppfyllnad.</t>
        </r>
      </text>
    </comment>
    <comment ref="AR50" authorId="0" shapeId="0" xr:uid="{EBA93B29-54A7-44AC-A4C6-4599B22AEB0D}">
      <text>
        <r>
          <rPr>
            <sz val="9"/>
            <color indexed="81"/>
            <rFont val="Tahoma"/>
            <family val="2"/>
          </rPr>
          <t>Den gröna färgmarkeringen betyder att ämnen som omfattas av detta kriterium ska sammanräknas vid bedömning av produktens kriterieuppfyllnad.</t>
        </r>
      </text>
    </comment>
    <comment ref="AS50" authorId="0" shapeId="0" xr:uid="{F8347DAC-E0DF-4FFA-8DD5-B4E9865C2D72}">
      <text>
        <r>
          <rPr>
            <sz val="9"/>
            <color indexed="81"/>
            <rFont val="Tahoma"/>
            <family val="2"/>
          </rPr>
          <t>Den gröna färgmarkeringen betyder att ämnen som omfattas av detta kriterium ska sammanräknas vid bedömning av produktens kriterieuppfyllnad.</t>
        </r>
      </text>
    </comment>
    <comment ref="AU50" authorId="0" shapeId="0" xr:uid="{46D35093-51FF-4A8C-A650-E78861FF2B8D}">
      <text>
        <r>
          <rPr>
            <sz val="9"/>
            <color indexed="81"/>
            <rFont val="Tahoma"/>
            <family val="2"/>
          </rPr>
          <t>Den gröna färgmarkeringen betyder att ämnen som omfattas av detta kriterium ska sammanräknas vid bedömning av produktens kriterieuppfyllnad.</t>
        </r>
      </text>
    </comment>
    <comment ref="AA67" authorId="1" shapeId="0" xr:uid="{B41F1AD8-B753-4483-A0BA-ADEEFF60D911}">
      <text>
        <r>
          <rPr>
            <sz val="9"/>
            <color indexed="81"/>
            <rFont val="Tahoma"/>
            <family val="2"/>
          </rPr>
          <t>Den gröna färgmarkeringen betyder att ämnen som omfattas av detta kriterium ska sammanräknas vid bedömning av produktens kriterieuppfyllnad</t>
        </r>
      </text>
    </comment>
    <comment ref="AB67" authorId="0" shapeId="0" xr:uid="{F41B0E55-9200-4893-93C8-3DAC2AB8C240}">
      <text>
        <r>
          <rPr>
            <sz val="9"/>
            <color indexed="81"/>
            <rFont val="Tahoma"/>
            <family val="2"/>
          </rPr>
          <t>Den gröna färgmarkeringen betyder att ämnen som omfattas av detta kriterium ska sammanräknas vid bedömning av produktens kriterieuppfyllnad.</t>
        </r>
      </text>
    </comment>
    <comment ref="AC67" authorId="0" shapeId="0" xr:uid="{430F89F7-7488-4BF7-849E-F94AC1516EB2}">
      <text>
        <r>
          <rPr>
            <sz val="9"/>
            <color indexed="81"/>
            <rFont val="Tahoma"/>
            <family val="2"/>
          </rPr>
          <t>Den gröna färgmarkeringen betyder att ämnen som omfattas av detta kriterium ska sammanräknas vid bedömning av produktens kriterieuppfyllnad.</t>
        </r>
      </text>
    </comment>
    <comment ref="AD67" authorId="0" shapeId="0" xr:uid="{4BABE7E9-2B47-4C83-95FB-3D4E14CA38E2}">
      <text>
        <r>
          <rPr>
            <sz val="9"/>
            <color indexed="81"/>
            <rFont val="Tahoma"/>
            <family val="2"/>
          </rPr>
          <t>Den gröna färgmarkeringen betyder att ämnen som omfattas av detta kriterium ska sammanräknas vid bedömning av produktens kriterieuppfyllnad.</t>
        </r>
      </text>
    </comment>
    <comment ref="AK67" authorId="0" shapeId="0" xr:uid="{32BB1C0A-5294-48FB-961B-E299F1AE7589}">
      <text>
        <r>
          <rPr>
            <sz val="9"/>
            <color indexed="81"/>
            <rFont val="Tahoma"/>
            <family val="2"/>
          </rPr>
          <t>Den gröna färgmarkeringen betyder att ämnen som omfattas av detta kriterium ska sammanräknas vid bedömning av produktens kriterieuppfyllnad.</t>
        </r>
      </text>
    </comment>
    <comment ref="AN67" authorId="0" shapeId="0" xr:uid="{EAAB103C-1560-436D-B5BB-81061A8C2140}">
      <text>
        <r>
          <rPr>
            <sz val="9"/>
            <color indexed="81"/>
            <rFont val="Tahoma"/>
            <family val="2"/>
          </rPr>
          <t>Den gröna färgmarkeringen betyder att ämnen som omfattas av detta kriterium ska sammanräknas vid bedömning av produktens kriterieuppfyllnad.</t>
        </r>
      </text>
    </comment>
    <comment ref="AQ67" authorId="0" shapeId="0" xr:uid="{42525E08-5571-4977-95A5-AE38E5A26582}">
      <text>
        <r>
          <rPr>
            <sz val="9"/>
            <color indexed="81"/>
            <rFont val="Tahoma"/>
            <family val="2"/>
          </rPr>
          <t>Den gröna färgmarkeringen betyder att ämnen som omfattas av detta kriterium ska sammanräknas vid bedömning av produktens kriterieuppfyllnad.</t>
        </r>
      </text>
    </comment>
    <comment ref="AR67" authorId="0" shapeId="0" xr:uid="{E8EFEE7B-D16C-4477-BE36-76E6ED41073F}">
      <text>
        <r>
          <rPr>
            <sz val="9"/>
            <color indexed="81"/>
            <rFont val="Tahoma"/>
            <family val="2"/>
          </rPr>
          <t>Den gröna färgmarkeringen betyder att ämnen som omfattas av detta kriterium ska sammanräknas vid bedömning av produktens kriterieuppfyllnad.</t>
        </r>
      </text>
    </comment>
    <comment ref="AS67" authorId="0" shapeId="0" xr:uid="{D2F983CF-96B4-4355-BD15-27E998937FFD}">
      <text>
        <r>
          <rPr>
            <sz val="9"/>
            <color indexed="81"/>
            <rFont val="Tahoma"/>
            <family val="2"/>
          </rPr>
          <t>Den gröna färgmarkeringen betyder att ämnen som omfattas av detta kriterium ska sammanräknas vid bedömning av produktens kriterieuppfyllnad.</t>
        </r>
      </text>
    </comment>
    <comment ref="AU67" authorId="0" shapeId="0" xr:uid="{C03BFB22-B644-4BCB-83AF-2A38E85D1E61}">
      <text>
        <r>
          <rPr>
            <sz val="9"/>
            <color indexed="81"/>
            <rFont val="Tahoma"/>
            <family val="2"/>
          </rPr>
          <t>Den gröna färgmarkeringen betyder att ämnen som omfattas av detta kriterium ska sammanräknas vid bedömning av produktens kriterieuppfyllnad.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Charlotte Stjernqvist</author>
    <author>Pehr Hård</author>
  </authors>
  <commentList>
    <comment ref="H7" authorId="0" shapeId="0" xr:uid="{74032DAA-1306-4A6C-8116-800EB9F7CAB4}">
      <text>
        <r>
          <rPr>
            <sz val="9"/>
            <color indexed="81"/>
            <rFont val="Tahoma"/>
            <family val="2"/>
          </rPr>
          <t xml:space="preserve">Fyll i H-fras i denna kolumn - en gul markering kommer då visas i kolumnen för det motsvarande kriteriet i det fall H-frasen omfattas av BASTAs kriterier. 
Om ämnet berörs av flera olika H-fraser kan dessa skrivas på samma rad, dessa separeras då med semikolon (;) eller kommatecken (,) mellan varje H-fras. </t>
        </r>
      </text>
    </comment>
    <comment ref="AA7" authorId="1" shapeId="0" xr:uid="{A87C4559-08EE-4083-AC85-D49963873CCC}">
      <text>
        <r>
          <rPr>
            <sz val="9"/>
            <color indexed="81"/>
            <rFont val="Tahoma"/>
            <family val="2"/>
          </rPr>
          <t>Den gröna färgmarkeringen betyder att ämnen som omfattas av detta kriterium ska sammanräknas vid bedömning av produktens kriterieuppfyllnad.</t>
        </r>
      </text>
    </comment>
    <comment ref="AB7" authorId="0" shapeId="0" xr:uid="{AC73BCA7-48AC-4095-BCCC-F5EC8ACF0AC5}">
      <text>
        <r>
          <rPr>
            <sz val="9"/>
            <color indexed="81"/>
            <rFont val="Tahoma"/>
            <family val="2"/>
          </rPr>
          <t>Den gröna färgmarkeringen betyder att ämnen som omfattas av detta kriterium ska sammanräknas vid bedömning av produktens kriterieuppfyllnad.</t>
        </r>
      </text>
    </comment>
    <comment ref="AC7" authorId="0" shapeId="0" xr:uid="{BDE9BFFF-4ACE-452E-B62D-659EFE0BF499}">
      <text>
        <r>
          <rPr>
            <sz val="9"/>
            <color indexed="81"/>
            <rFont val="Tahoma"/>
            <family val="2"/>
          </rPr>
          <t>Den gröna färgmarkeringen betyder att ämnen som omfattas av detta kriterium ska sammanräknas vid bedömning av produktens kriterieuppfyllnad.</t>
        </r>
      </text>
    </comment>
    <comment ref="AD7" authorId="0" shapeId="0" xr:uid="{5DF5296F-C5B5-4C50-8951-880633143BC1}">
      <text>
        <r>
          <rPr>
            <sz val="9"/>
            <color indexed="81"/>
            <rFont val="Tahoma"/>
            <family val="2"/>
          </rPr>
          <t>Den gröna färgmarkeringen betyder att ämnen som omfattas av detta kriterium ska sammanräknas vid bedömning av produktens kriterieuppfyllnad.</t>
        </r>
      </text>
    </comment>
    <comment ref="AK7" authorId="0" shapeId="0" xr:uid="{54AC3B15-106A-41FC-BB03-BF630D29CBE1}">
      <text>
        <r>
          <rPr>
            <sz val="9"/>
            <color indexed="81"/>
            <rFont val="Tahoma"/>
            <family val="2"/>
          </rPr>
          <t>Den gröna färgmarkeringen betyder att ämnen som omfattas av detta kriterium ska sammanräknas vid bedömning av produktens kriterieuppfyllnad.</t>
        </r>
      </text>
    </comment>
    <comment ref="AN7" authorId="0" shapeId="0" xr:uid="{126BF6CB-570E-4511-AB17-F5558D346D40}">
      <text>
        <r>
          <rPr>
            <sz val="9"/>
            <color indexed="81"/>
            <rFont val="Tahoma"/>
            <family val="2"/>
          </rPr>
          <t>Den gröna färgmarkeringen betyder att ämnen som omfattas av detta kriterium ska sammanräknas vid bedömning av produktens kriterieuppfyllnad.</t>
        </r>
      </text>
    </comment>
    <comment ref="AQ7" authorId="0" shapeId="0" xr:uid="{ABC623E8-FD74-4C21-B890-C1488FF443E2}">
      <text>
        <r>
          <rPr>
            <sz val="9"/>
            <color indexed="81"/>
            <rFont val="Tahoma"/>
            <family val="2"/>
          </rPr>
          <t>Den gröna färgmarkeringen betyder att ämnen som omfattas av detta kriterium ska sammanräknas vid bedömning av produktens kriterieuppfyllnad.</t>
        </r>
      </text>
    </comment>
    <comment ref="AR7" authorId="0" shapeId="0" xr:uid="{59D118B4-F757-4380-9A42-8D57A1D75752}">
      <text>
        <r>
          <rPr>
            <sz val="9"/>
            <color indexed="81"/>
            <rFont val="Tahoma"/>
            <family val="2"/>
          </rPr>
          <t>Den gröna färgmarkeringen betyder att ämnen som omfattas av detta kriterium ska sammanräknas vid bedömning av produktens kriterieuppfyllnad.</t>
        </r>
      </text>
    </comment>
    <comment ref="AS7" authorId="0" shapeId="0" xr:uid="{64489270-EE50-4033-B648-95F0063158A3}">
      <text>
        <r>
          <rPr>
            <sz val="9"/>
            <color indexed="81"/>
            <rFont val="Tahoma"/>
            <family val="2"/>
          </rPr>
          <t>Den gröna färgmarkeringen betyder att ämnen som omfattas av detta kriterium ska sammanräknas vid bedömning av produktens kriterieuppfyllnad.</t>
        </r>
      </text>
    </comment>
    <comment ref="AU7" authorId="0" shapeId="0" xr:uid="{EBE204E6-F999-4970-B74F-BA1840A9E609}">
      <text>
        <r>
          <rPr>
            <sz val="9"/>
            <color indexed="81"/>
            <rFont val="Tahoma"/>
            <family val="2"/>
          </rPr>
          <t>Den gröna färgmarkeringen betyder att ämnen som omfattas av detta kriterium ska sammanräknas vid bedömning av produktens kriterieuppfyllnad.</t>
        </r>
      </text>
    </comment>
    <comment ref="AA28" authorId="1" shapeId="0" xr:uid="{A6C911A9-E499-4861-8D7E-6DD5404167A7}">
      <text>
        <r>
          <rPr>
            <sz val="9"/>
            <color indexed="81"/>
            <rFont val="Tahoma"/>
            <family val="2"/>
          </rPr>
          <t>Den gröna färgmarkeringen betyder att ämnen som omfattas av detta kriterium ska sammanräknas vid bedömning av produktens kriterieuppfyllnad</t>
        </r>
      </text>
    </comment>
    <comment ref="AB28" authorId="0" shapeId="0" xr:uid="{F4484FC3-A963-42F7-9A4E-5525F6899A96}">
      <text>
        <r>
          <rPr>
            <sz val="9"/>
            <color indexed="81"/>
            <rFont val="Tahoma"/>
            <family val="2"/>
          </rPr>
          <t>Den gröna färgmarkeringen betyder att ämnen som omfattas av detta kriterium ska sammanräknas vid bedömning av produktens kriterieuppfyllnad.</t>
        </r>
      </text>
    </comment>
    <comment ref="AC28" authorId="0" shapeId="0" xr:uid="{150D65C8-C24D-44E9-AF82-F14A73C76BE6}">
      <text>
        <r>
          <rPr>
            <sz val="9"/>
            <color indexed="81"/>
            <rFont val="Tahoma"/>
            <family val="2"/>
          </rPr>
          <t>Den gröna färgmarkeringen betyder att ämnen som omfattas av detta kriterium ska sammanräknas vid bedömning av produktens kriterieuppfyllnad.</t>
        </r>
      </text>
    </comment>
    <comment ref="AD28" authorId="0" shapeId="0" xr:uid="{9D2458E0-CAB2-4310-A58E-783C50489BFC}">
      <text>
        <r>
          <rPr>
            <sz val="9"/>
            <color indexed="81"/>
            <rFont val="Tahoma"/>
            <family val="2"/>
          </rPr>
          <t>Den gröna färgmarkeringen betyder att ämnen som omfattas av detta kriterium ska sammanräknas vid bedömning av produktens kriterieuppfyllnad.</t>
        </r>
      </text>
    </comment>
    <comment ref="AK28" authorId="0" shapeId="0" xr:uid="{6E634464-1122-4A3A-A748-0E3B08243C9B}">
      <text>
        <r>
          <rPr>
            <sz val="9"/>
            <color indexed="81"/>
            <rFont val="Tahoma"/>
            <family val="2"/>
          </rPr>
          <t>Den gröna färgmarkeringen betyder att ämnen som omfattas av detta kriterium ska sammanräknas vid bedömning av produktens kriterieuppfyllnad.</t>
        </r>
      </text>
    </comment>
    <comment ref="AN28" authorId="0" shapeId="0" xr:uid="{23E7AEAA-E5D2-45AF-9321-A7A65F4B677B}">
      <text>
        <r>
          <rPr>
            <sz val="9"/>
            <color indexed="81"/>
            <rFont val="Tahoma"/>
            <family val="2"/>
          </rPr>
          <t>Den gröna färgmarkeringen betyder att ämnen som omfattas av detta kriterium ska sammanräknas vid bedömning av produktens kriterieuppfyllnad.</t>
        </r>
      </text>
    </comment>
    <comment ref="AQ28" authorId="0" shapeId="0" xr:uid="{4D9DE576-1DEA-491D-B8E1-CBDF448A0817}">
      <text>
        <r>
          <rPr>
            <sz val="9"/>
            <color indexed="81"/>
            <rFont val="Tahoma"/>
            <family val="2"/>
          </rPr>
          <t>Den gröna färgmarkeringen betyder att ämnen som omfattas av detta kriterium ska sammanräknas vid bedömning av produktens kriterieuppfyllnad.</t>
        </r>
      </text>
    </comment>
    <comment ref="AR28" authorId="0" shapeId="0" xr:uid="{F0B47AF0-B263-4E67-AF9D-993C2E8492E0}">
      <text>
        <r>
          <rPr>
            <sz val="9"/>
            <color indexed="81"/>
            <rFont val="Tahoma"/>
            <family val="2"/>
          </rPr>
          <t>Den gröna färgmarkeringen betyder att ämnen som omfattas av detta kriterium ska sammanräknas vid bedömning av produktens kriterieuppfyllnad.</t>
        </r>
      </text>
    </comment>
    <comment ref="AS28" authorId="0" shapeId="0" xr:uid="{C32D19E6-2847-4F7F-9BA9-CD882823379B}">
      <text>
        <r>
          <rPr>
            <sz val="9"/>
            <color indexed="81"/>
            <rFont val="Tahoma"/>
            <family val="2"/>
          </rPr>
          <t>Den gröna färgmarkeringen betyder att ämnen som omfattas av detta kriterium ska sammanräknas vid bedömning av produktens kriterieuppfyllnad.</t>
        </r>
      </text>
    </comment>
    <comment ref="AU28" authorId="0" shapeId="0" xr:uid="{F91BF52D-D255-4FB3-9F9E-27897AB65FBA}">
      <text>
        <r>
          <rPr>
            <sz val="9"/>
            <color indexed="81"/>
            <rFont val="Tahoma"/>
            <family val="2"/>
          </rPr>
          <t>Den gröna färgmarkeringen betyder att ämnen som omfattas av detta kriterium ska sammanräknas vid bedömning av produktens kriterieuppfyllnad.</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Charlotte Stjernqvist</author>
    <author>Pehr Hård</author>
  </authors>
  <commentList>
    <comment ref="H7" authorId="0" shapeId="0" xr:uid="{4BCCCC78-E9E8-4257-B195-052C7C644183}">
      <text>
        <r>
          <rPr>
            <sz val="9"/>
            <color indexed="81"/>
            <rFont val="Tahoma"/>
            <family val="2"/>
          </rPr>
          <t xml:space="preserve">Fyll i H-fras i denna kolumn - en gul markering kommer då visas i kolumnen för det motsvarande kriteriet i det fall H-frasen omfattas av BASTAs kriterier. 
Om ämnet berörs av flera olika H-fraser kan dessa skrivas på samma rad, dessa separeras då med semikolon (;) eller kommatecken (,) mellan varje H-fras. </t>
        </r>
      </text>
    </comment>
    <comment ref="AA7" authorId="1" shapeId="0" xr:uid="{F0A5438A-B3FA-4898-90A9-9D73A86BECB9}">
      <text>
        <r>
          <rPr>
            <sz val="9"/>
            <color indexed="81"/>
            <rFont val="Tahoma"/>
            <family val="2"/>
          </rPr>
          <t>Den gröna färgmarkeringen betyder att ämnen som omfattas av detta kriterium ska sammanräknas vid bedömning av produktens kriterieuppfyllnad.</t>
        </r>
      </text>
    </comment>
    <comment ref="AB7" authorId="0" shapeId="0" xr:uid="{86C540C3-916A-4A89-B909-627D46E654F3}">
      <text>
        <r>
          <rPr>
            <sz val="9"/>
            <color indexed="81"/>
            <rFont val="Tahoma"/>
            <family val="2"/>
          </rPr>
          <t>Den gröna färgmarkeringen betyder att ämnen som omfattas av detta kriterium ska sammanräknas vid bedömning av produktens kriterieuppfyllnad.</t>
        </r>
      </text>
    </comment>
    <comment ref="AC7" authorId="0" shapeId="0" xr:uid="{0B0FA74F-2544-42FC-BC0D-A5171CDD4DE2}">
      <text>
        <r>
          <rPr>
            <sz val="9"/>
            <color indexed="81"/>
            <rFont val="Tahoma"/>
            <family val="2"/>
          </rPr>
          <t>Den gröna färgmarkeringen betyder att ämnen som omfattas av detta kriterium ska sammanräknas vid bedömning av produktens kriterieuppfyllnad.</t>
        </r>
      </text>
    </comment>
    <comment ref="AD7" authorId="0" shapeId="0" xr:uid="{16EA01D0-1C00-4476-96C9-AA25612AAD57}">
      <text>
        <r>
          <rPr>
            <sz val="9"/>
            <color indexed="81"/>
            <rFont val="Tahoma"/>
            <family val="2"/>
          </rPr>
          <t>Den gröna färgmarkeringen betyder att ämnen som omfattas av detta kriterium ska sammanräknas vid bedömning av produktens kriterieuppfyllnad.</t>
        </r>
      </text>
    </comment>
    <comment ref="AK7" authorId="0" shapeId="0" xr:uid="{E84BE754-B74F-4AF7-B9F4-26C349F130D4}">
      <text>
        <r>
          <rPr>
            <sz val="9"/>
            <color indexed="81"/>
            <rFont val="Tahoma"/>
            <family val="2"/>
          </rPr>
          <t>Den gröna färgmarkeringen betyder att ämnen som omfattas av detta kriterium ska sammanräknas vid bedömning av produktens kriterieuppfyllnad.</t>
        </r>
      </text>
    </comment>
    <comment ref="AN7" authorId="0" shapeId="0" xr:uid="{52E1A51E-BB47-4914-9460-68503DE657FD}">
      <text>
        <r>
          <rPr>
            <sz val="9"/>
            <color indexed="81"/>
            <rFont val="Tahoma"/>
            <family val="2"/>
          </rPr>
          <t>Den gröna färgmarkeringen betyder att ämnen som omfattas av detta kriterium ska sammanräknas vid bedömning av produktens kriterieuppfyllnad.</t>
        </r>
      </text>
    </comment>
    <comment ref="AQ7" authorId="0" shapeId="0" xr:uid="{031E533F-D856-43D8-B484-BE9292901C05}">
      <text>
        <r>
          <rPr>
            <sz val="9"/>
            <color indexed="81"/>
            <rFont val="Tahoma"/>
            <family val="2"/>
          </rPr>
          <t>Den gröna färgmarkeringen betyder att ämnen som omfattas av detta kriterium ska sammanräknas vid bedömning av produktens kriterieuppfyllnad.</t>
        </r>
      </text>
    </comment>
    <comment ref="AR7" authorId="0" shapeId="0" xr:uid="{07A6D7B2-84A0-422A-BAF5-A474E06A523B}">
      <text>
        <r>
          <rPr>
            <sz val="9"/>
            <color indexed="81"/>
            <rFont val="Tahoma"/>
            <family val="2"/>
          </rPr>
          <t>Den gröna färgmarkeringen betyder att ämnen som omfattas av detta kriterium ska sammanräknas vid bedömning av produktens kriterieuppfyllnad.</t>
        </r>
      </text>
    </comment>
    <comment ref="AS7" authorId="0" shapeId="0" xr:uid="{21453BFD-4A0A-4253-867E-5760F1F7F855}">
      <text>
        <r>
          <rPr>
            <sz val="9"/>
            <color indexed="81"/>
            <rFont val="Tahoma"/>
            <family val="2"/>
          </rPr>
          <t>Den gröna färgmarkeringen betyder att ämnen som omfattas av detta kriterium ska sammanräknas vid bedömning av produktens kriterieuppfyllnad.</t>
        </r>
      </text>
    </comment>
    <comment ref="AU7" authorId="0" shapeId="0" xr:uid="{491497BC-BBFD-42AA-8201-FA6D41FE1F0A}">
      <text>
        <r>
          <rPr>
            <sz val="9"/>
            <color indexed="81"/>
            <rFont val="Tahoma"/>
            <family val="2"/>
          </rPr>
          <t>Den gröna färgmarkeringen betyder att ämnen som omfattas av detta kriterium ska sammanräknas vid bedömning av produktens kriterieuppfyllnad.</t>
        </r>
      </text>
    </comment>
    <comment ref="AA24" authorId="1" shapeId="0" xr:uid="{B94E569F-B5B9-42C2-A1FA-A074037D9AAE}">
      <text>
        <r>
          <rPr>
            <sz val="9"/>
            <color indexed="81"/>
            <rFont val="Tahoma"/>
            <family val="2"/>
          </rPr>
          <t>Den gröna färgmarkeringen betyder att ämnen som omfattas av detta kriterium ska sammanräknas vid bedömning av produktens kriterieuppfyllnad</t>
        </r>
      </text>
    </comment>
    <comment ref="AB24" authorId="0" shapeId="0" xr:uid="{BE3216C7-7059-4DCF-9AF4-44B027A22060}">
      <text>
        <r>
          <rPr>
            <sz val="9"/>
            <color indexed="81"/>
            <rFont val="Tahoma"/>
            <family val="2"/>
          </rPr>
          <t>Den gröna färgmarkeringen betyder att ämnen som omfattas av detta kriterium ska sammanräknas vid bedömning av produktens kriterieuppfyllnad.</t>
        </r>
      </text>
    </comment>
    <comment ref="AC24" authorId="0" shapeId="0" xr:uid="{DA894126-D816-478B-B416-127F6B10B45E}">
      <text>
        <r>
          <rPr>
            <sz val="9"/>
            <color indexed="81"/>
            <rFont val="Tahoma"/>
            <family val="2"/>
          </rPr>
          <t>Den gröna färgmarkeringen betyder att ämnen som omfattas av detta kriterium ska sammanräknas vid bedömning av produktens kriterieuppfyllnad.</t>
        </r>
      </text>
    </comment>
    <comment ref="AD24" authorId="0" shapeId="0" xr:uid="{3741D16E-C6BB-472C-91C1-B81F1B30B92B}">
      <text>
        <r>
          <rPr>
            <sz val="9"/>
            <color indexed="81"/>
            <rFont val="Tahoma"/>
            <family val="2"/>
          </rPr>
          <t>Den gröna färgmarkeringen betyder att ämnen som omfattas av detta kriterium ska sammanräknas vid bedömning av produktens kriterieuppfyllnad.</t>
        </r>
      </text>
    </comment>
    <comment ref="AK24" authorId="0" shapeId="0" xr:uid="{EBC5B777-493F-4FBC-ABC4-5FFC0D20A8B9}">
      <text>
        <r>
          <rPr>
            <sz val="9"/>
            <color indexed="81"/>
            <rFont val="Tahoma"/>
            <family val="2"/>
          </rPr>
          <t>Den gröna färgmarkeringen betyder att ämnen som omfattas av detta kriterium ska sammanräknas vid bedömning av produktens kriterieuppfyllnad.</t>
        </r>
      </text>
    </comment>
    <comment ref="AN24" authorId="0" shapeId="0" xr:uid="{751843EB-5224-4C05-962E-D469C22A642E}">
      <text>
        <r>
          <rPr>
            <sz val="9"/>
            <color indexed="81"/>
            <rFont val="Tahoma"/>
            <family val="2"/>
          </rPr>
          <t>Den gröna färgmarkeringen betyder att ämnen som omfattas av detta kriterium ska sammanräknas vid bedömning av produktens kriterieuppfyllnad.</t>
        </r>
      </text>
    </comment>
    <comment ref="AQ24" authorId="0" shapeId="0" xr:uid="{16B4EE68-E0FA-4919-9345-686ED506DAC9}">
      <text>
        <r>
          <rPr>
            <sz val="9"/>
            <color indexed="81"/>
            <rFont val="Tahoma"/>
            <family val="2"/>
          </rPr>
          <t>Den gröna färgmarkeringen betyder att ämnen som omfattas av detta kriterium ska sammanräknas vid bedömning av produktens kriterieuppfyllnad.</t>
        </r>
      </text>
    </comment>
    <comment ref="AR24" authorId="0" shapeId="0" xr:uid="{9C9C7F25-076B-4AC1-8188-8FF10B5832BD}">
      <text>
        <r>
          <rPr>
            <sz val="9"/>
            <color indexed="81"/>
            <rFont val="Tahoma"/>
            <family val="2"/>
          </rPr>
          <t>Den gröna färgmarkeringen betyder att ämnen som omfattas av detta kriterium ska sammanräknas vid bedömning av produktens kriterieuppfyllnad.</t>
        </r>
      </text>
    </comment>
    <comment ref="AS24" authorId="0" shapeId="0" xr:uid="{174DC77C-6A15-4FF7-9C80-2717777A31BC}">
      <text>
        <r>
          <rPr>
            <sz val="9"/>
            <color indexed="81"/>
            <rFont val="Tahoma"/>
            <family val="2"/>
          </rPr>
          <t>Den gröna färgmarkeringen betyder att ämnen som omfattas av detta kriterium ska sammanräknas vid bedömning av produktens kriterieuppfyllnad.</t>
        </r>
      </text>
    </comment>
    <comment ref="AU24" authorId="0" shapeId="0" xr:uid="{B54C08F8-EB7B-4E2B-B73E-C73C7E0061F8}">
      <text>
        <r>
          <rPr>
            <sz val="9"/>
            <color indexed="81"/>
            <rFont val="Tahoma"/>
            <family val="2"/>
          </rPr>
          <t>Den gröna färgmarkeringen betyder att ämnen som omfattas av detta kriterium ska sammanräknas vid bedömning av produktens kriterieuppfyllnad.</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Charlotte Stjernqvist</author>
    <author>Pehr Hård</author>
  </authors>
  <commentList>
    <comment ref="J7" authorId="0" shapeId="0" xr:uid="{E07F9DB3-6E0D-402D-899D-6801BD525741}">
      <text>
        <r>
          <rPr>
            <sz val="9"/>
            <color indexed="81"/>
            <rFont val="Tahoma"/>
            <family val="2"/>
          </rPr>
          <t xml:space="preserve">Fyll i H-fras i denna kolumn - en gul markering kommer då visas i kolumnen för det motsvarande kriteriet i det fall H-frasen omfattas av BASTAs kriterier. 
Om ämnet berörs av flera olika H-fraser kan dessa skrivas på samma rad, dessa separeras då med semikolon (;) eller kommatecken (,) mellan varje H-fras. </t>
        </r>
      </text>
    </comment>
    <comment ref="AC7" authorId="1" shapeId="0" xr:uid="{D9F33B8F-4FC0-4E61-BE7E-52F03CCC1770}">
      <text>
        <r>
          <rPr>
            <sz val="9"/>
            <color indexed="81"/>
            <rFont val="Tahoma"/>
            <family val="2"/>
          </rPr>
          <t>Den gröna färgmarkeringen betyder att ämnen som omfattas av detta kriterium ska sammanräknas vid bedömning av produktens kriterieuppfyllnad.</t>
        </r>
      </text>
    </comment>
    <comment ref="AD7" authorId="0" shapeId="0" xr:uid="{FD593173-EA4C-44ED-90BF-51F354DB9582}">
      <text>
        <r>
          <rPr>
            <sz val="9"/>
            <color indexed="81"/>
            <rFont val="Tahoma"/>
            <family val="2"/>
          </rPr>
          <t>Den gröna färgmarkeringen betyder att ämnen som omfattas av detta kriterium ska sammanräknas vid bedömning av produktens kriterieuppfyllnad.</t>
        </r>
      </text>
    </comment>
    <comment ref="AE7" authorId="0" shapeId="0" xr:uid="{A0D0C8E0-E7F9-43F9-B769-70FBD9FCAF7E}">
      <text>
        <r>
          <rPr>
            <sz val="9"/>
            <color indexed="81"/>
            <rFont val="Tahoma"/>
            <family val="2"/>
          </rPr>
          <t>Den gröna färgmarkeringen betyder att ämnen som omfattas av detta kriterium ska sammanräknas vid bedömning av produktens kriterieuppfyllnad.</t>
        </r>
      </text>
    </comment>
    <comment ref="AF7" authorId="0" shapeId="0" xr:uid="{C6810B2D-B79D-4677-B3E2-D2DC5F0F2FFD}">
      <text>
        <r>
          <rPr>
            <sz val="9"/>
            <color indexed="81"/>
            <rFont val="Tahoma"/>
            <family val="2"/>
          </rPr>
          <t>Den gröna färgmarkeringen betyder att ämnen som omfattas av detta kriterium ska sammanräknas vid bedömning av produktens kriterieuppfyllnad.</t>
        </r>
      </text>
    </comment>
    <comment ref="AM7" authorId="0" shapeId="0" xr:uid="{10FFB85C-D6D1-420E-B5CC-6D09A2C6DCF0}">
      <text>
        <r>
          <rPr>
            <sz val="9"/>
            <color indexed="81"/>
            <rFont val="Tahoma"/>
            <family val="2"/>
          </rPr>
          <t>Den gröna färgmarkeringen betyder att ämnen som omfattas av detta kriterium ska sammanräknas vid bedömning av produktens kriterieuppfyllnad.</t>
        </r>
      </text>
    </comment>
    <comment ref="AP7" authorId="0" shapeId="0" xr:uid="{C12EC6FB-CC75-4DE5-8F2E-28459EE64F4B}">
      <text>
        <r>
          <rPr>
            <sz val="9"/>
            <color indexed="81"/>
            <rFont val="Tahoma"/>
            <family val="2"/>
          </rPr>
          <t>Den gröna färgmarkeringen betyder att ämnen som omfattas av detta kriterium ska sammanräknas vid bedömning av produktens kriterieuppfyllnad.</t>
        </r>
      </text>
    </comment>
    <comment ref="AS7" authorId="0" shapeId="0" xr:uid="{3237791F-9304-45B3-AECA-C75D0B0EF548}">
      <text>
        <r>
          <rPr>
            <sz val="9"/>
            <color indexed="81"/>
            <rFont val="Tahoma"/>
            <family val="2"/>
          </rPr>
          <t>Den gröna färgmarkeringen betyder att ämnen som omfattas av detta kriterium ska sammanräknas vid bedömning av produktens kriterieuppfyllnad.</t>
        </r>
      </text>
    </comment>
    <comment ref="AT7" authorId="0" shapeId="0" xr:uid="{19A81116-B00E-4C30-B992-5E846CEA68C9}">
      <text>
        <r>
          <rPr>
            <sz val="9"/>
            <color indexed="81"/>
            <rFont val="Tahoma"/>
            <family val="2"/>
          </rPr>
          <t>Den gröna färgmarkeringen betyder att ämnen som omfattas av detta kriterium ska sammanräknas vid bedömning av produktens kriterieuppfyllnad.</t>
        </r>
      </text>
    </comment>
    <comment ref="AU7" authorId="0" shapeId="0" xr:uid="{3FEAF856-1ED0-4BAA-A918-E6C2F2EA1B19}">
      <text>
        <r>
          <rPr>
            <sz val="9"/>
            <color indexed="81"/>
            <rFont val="Tahoma"/>
            <family val="2"/>
          </rPr>
          <t>Den gröna färgmarkeringen betyder att ämnen som omfattas av detta kriterium ska sammanräknas vid bedömning av produktens kriterieuppfyllnad.</t>
        </r>
      </text>
    </comment>
    <comment ref="AW7" authorId="0" shapeId="0" xr:uid="{558E993F-B028-4A85-9E54-410911F04FFD}">
      <text>
        <r>
          <rPr>
            <sz val="9"/>
            <color indexed="81"/>
            <rFont val="Tahoma"/>
            <family val="2"/>
          </rPr>
          <t>Den gröna färgmarkeringen betyder att ämnen som omfattas av detta kriterium ska sammanräknas vid bedömning av produktens kriterieuppfyllnad.</t>
        </r>
      </text>
    </comment>
    <comment ref="AC24" authorId="1" shapeId="0" xr:uid="{23D0F6F7-8885-46D8-A1BD-18B1EE53A5BB}">
      <text>
        <r>
          <rPr>
            <sz val="9"/>
            <color indexed="81"/>
            <rFont val="Tahoma"/>
            <family val="2"/>
          </rPr>
          <t>Den gröna färgmarkeringen betyder att ämnen som omfattas av detta kriterium ska sammanräknas vid bedömning av produktens kriterieuppfyllnad</t>
        </r>
      </text>
    </comment>
    <comment ref="AD24" authorId="0" shapeId="0" xr:uid="{16808D68-EABF-474C-8AAB-BEF838F6DA1E}">
      <text>
        <r>
          <rPr>
            <sz val="9"/>
            <color indexed="81"/>
            <rFont val="Tahoma"/>
            <family val="2"/>
          </rPr>
          <t>Den gröna färgmarkeringen betyder att ämnen som omfattas av detta kriterium ska sammanräknas vid bedömning av produktens kriterieuppfyllnad.</t>
        </r>
      </text>
    </comment>
    <comment ref="AE24" authorId="0" shapeId="0" xr:uid="{0E5FD68D-E60A-4547-8C25-7C9272D040AF}">
      <text>
        <r>
          <rPr>
            <sz val="9"/>
            <color indexed="81"/>
            <rFont val="Tahoma"/>
            <family val="2"/>
          </rPr>
          <t>Den gröna färgmarkeringen betyder att ämnen som omfattas av detta kriterium ska sammanräknas vid bedömning av produktens kriterieuppfyllnad.</t>
        </r>
      </text>
    </comment>
    <comment ref="AF24" authorId="0" shapeId="0" xr:uid="{D3F0DCEA-5FB8-4E2C-9A5D-F04C397BDD8A}">
      <text>
        <r>
          <rPr>
            <sz val="9"/>
            <color indexed="81"/>
            <rFont val="Tahoma"/>
            <family val="2"/>
          </rPr>
          <t>Den gröna färgmarkeringen betyder att ämnen som omfattas av detta kriterium ska sammanräknas vid bedömning av produktens kriterieuppfyllnad.</t>
        </r>
      </text>
    </comment>
    <comment ref="AM24" authorId="0" shapeId="0" xr:uid="{9841E450-7B29-4C48-868A-B1EA12598891}">
      <text>
        <r>
          <rPr>
            <sz val="9"/>
            <color indexed="81"/>
            <rFont val="Tahoma"/>
            <family val="2"/>
          </rPr>
          <t>Den gröna färgmarkeringen betyder att ämnen som omfattas av detta kriterium ska sammanräknas vid bedömning av produktens kriterieuppfyllnad.</t>
        </r>
      </text>
    </comment>
    <comment ref="AP24" authorId="0" shapeId="0" xr:uid="{AD769AE9-EEB6-4B21-9687-752B03415608}">
      <text>
        <r>
          <rPr>
            <sz val="9"/>
            <color indexed="81"/>
            <rFont val="Tahoma"/>
            <family val="2"/>
          </rPr>
          <t>Den gröna färgmarkeringen betyder att ämnen som omfattas av detta kriterium ska sammanräknas vid bedömning av produktens kriterieuppfyllnad.</t>
        </r>
      </text>
    </comment>
    <comment ref="AS24" authorId="0" shapeId="0" xr:uid="{9D937D8E-9C00-4D90-8180-3DC0E82A2206}">
      <text>
        <r>
          <rPr>
            <sz val="9"/>
            <color indexed="81"/>
            <rFont val="Tahoma"/>
            <family val="2"/>
          </rPr>
          <t>Den gröna färgmarkeringen betyder att ämnen som omfattas av detta kriterium ska sammanräknas vid bedömning av produktens kriterieuppfyllnad.</t>
        </r>
      </text>
    </comment>
    <comment ref="AT24" authorId="0" shapeId="0" xr:uid="{37446D6F-80E9-46D7-94C9-50D41FD8DB32}">
      <text>
        <r>
          <rPr>
            <sz val="9"/>
            <color indexed="81"/>
            <rFont val="Tahoma"/>
            <family val="2"/>
          </rPr>
          <t>Den gröna färgmarkeringen betyder att ämnen som omfattas av detta kriterium ska sammanräknas vid bedömning av produktens kriterieuppfyllnad.</t>
        </r>
      </text>
    </comment>
    <comment ref="AU24" authorId="0" shapeId="0" xr:uid="{760C022A-E031-4973-85AC-0C88F71D18D6}">
      <text>
        <r>
          <rPr>
            <sz val="9"/>
            <color indexed="81"/>
            <rFont val="Tahoma"/>
            <family val="2"/>
          </rPr>
          <t>Den gröna färgmarkeringen betyder att ämnen som omfattas av detta kriterium ska sammanräknas vid bedömning av produktens kriterieuppfyllnad.</t>
        </r>
      </text>
    </comment>
    <comment ref="AW24" authorId="0" shapeId="0" xr:uid="{62468EC6-A79B-40BF-B10A-E651CF1AA878}">
      <text>
        <r>
          <rPr>
            <sz val="9"/>
            <color indexed="81"/>
            <rFont val="Tahoma"/>
            <family val="2"/>
          </rPr>
          <t>Den gröna färgmarkeringen betyder att ämnen som omfattas av detta kriterium ska sammanräknas vid bedömning av produktens kriterieuppfyllnad.</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Charlotte Stjernqvist</author>
    <author>Pehr Hård</author>
  </authors>
  <commentList>
    <comment ref="H12" authorId="0" shapeId="0" xr:uid="{A3978429-96FB-427E-A443-BF1B0026D601}">
      <text>
        <r>
          <rPr>
            <sz val="9"/>
            <color indexed="81"/>
            <rFont val="Tahoma"/>
            <family val="2"/>
          </rPr>
          <t xml:space="preserve">Fyll i H-fras i denna kolumn - en gul markering kommer då visas i kolumnen för det motsvarande kriteriet i det fall H-frasen omfattas av BASTAs kriterier. 
Om ämnet berörs av flera olika H-fraser kan dessa skrivas på samma rad, dessa separeras då med semikolon (;) eller kommatecken (,) mellan varje H-fras. </t>
        </r>
      </text>
    </comment>
    <comment ref="AA12" authorId="1" shapeId="0" xr:uid="{267F3DA0-1043-4D11-9662-7926F2BF2095}">
      <text>
        <r>
          <rPr>
            <sz val="9"/>
            <color indexed="81"/>
            <rFont val="Tahoma"/>
            <family val="2"/>
          </rPr>
          <t>Den gröna färgmarkeringen betyder att ämnen som omfattas av detta kriterium ska sammanräknas vid bedömning av produktens kriterieuppfyllnad.</t>
        </r>
      </text>
    </comment>
    <comment ref="AB12" authorId="0" shapeId="0" xr:uid="{1330A888-E346-4A1F-A35A-4DCD536E9CF5}">
      <text>
        <r>
          <rPr>
            <sz val="9"/>
            <color indexed="81"/>
            <rFont val="Tahoma"/>
            <family val="2"/>
          </rPr>
          <t>Den gröna färgmarkeringen betyder att ämnen som omfattas av detta kriterium ska sammanräknas vid bedömning av produktens kriterieuppfyllnad.</t>
        </r>
      </text>
    </comment>
    <comment ref="AC12" authorId="0" shapeId="0" xr:uid="{B987464B-EBEA-4428-8EA4-11E030A32FBA}">
      <text>
        <r>
          <rPr>
            <sz val="9"/>
            <color indexed="81"/>
            <rFont val="Tahoma"/>
            <family val="2"/>
          </rPr>
          <t>Den gröna färgmarkeringen betyder att ämnen som omfattas av detta kriterium ska sammanräknas vid bedömning av produktens kriterieuppfyllnad.</t>
        </r>
      </text>
    </comment>
    <comment ref="AD12" authorId="0" shapeId="0" xr:uid="{36EF1A31-1D2E-475A-B276-CBA18D665D85}">
      <text>
        <r>
          <rPr>
            <sz val="9"/>
            <color indexed="81"/>
            <rFont val="Tahoma"/>
            <family val="2"/>
          </rPr>
          <t>Den gröna färgmarkeringen betyder att ämnen som omfattas av detta kriterium ska sammanräknas vid bedömning av produktens kriterieuppfyllnad.</t>
        </r>
      </text>
    </comment>
    <comment ref="AK12" authorId="0" shapeId="0" xr:uid="{BCFDBDB9-AEC4-4561-B9EB-4D5A2AAA8C58}">
      <text>
        <r>
          <rPr>
            <sz val="9"/>
            <color indexed="81"/>
            <rFont val="Tahoma"/>
            <family val="2"/>
          </rPr>
          <t>Den gröna färgmarkeringen betyder att ämnen som omfattas av detta kriterium ska sammanräknas vid bedömning av produktens kriterieuppfyllnad.</t>
        </r>
      </text>
    </comment>
    <comment ref="AN12" authorId="0" shapeId="0" xr:uid="{B4C156B6-F78C-418D-9FE0-E05BEA46E9D7}">
      <text>
        <r>
          <rPr>
            <sz val="9"/>
            <color indexed="81"/>
            <rFont val="Tahoma"/>
            <family val="2"/>
          </rPr>
          <t>Den gröna färgmarkeringen betyder att ämnen som omfattas av detta kriterium ska sammanräknas vid bedömning av produktens kriterieuppfyllnad.</t>
        </r>
      </text>
    </comment>
    <comment ref="AQ12" authorId="0" shapeId="0" xr:uid="{C9B19D79-1D09-453F-9CBB-67E6A791B84B}">
      <text>
        <r>
          <rPr>
            <sz val="9"/>
            <color indexed="81"/>
            <rFont val="Tahoma"/>
            <family val="2"/>
          </rPr>
          <t>Den gröna färgmarkeringen betyder att ämnen som omfattas av detta kriterium ska sammanräknas vid bedömning av produktens kriterieuppfyllnad.</t>
        </r>
      </text>
    </comment>
    <comment ref="AR12" authorId="0" shapeId="0" xr:uid="{928B21C6-5555-4336-B1D6-B4209E489E4A}">
      <text>
        <r>
          <rPr>
            <sz val="9"/>
            <color indexed="81"/>
            <rFont val="Tahoma"/>
            <family val="2"/>
          </rPr>
          <t>Den gröna färgmarkeringen betyder att ämnen som omfattas av detta kriterium ska sammanräknas vid bedömning av produktens kriterieuppfyllnad.</t>
        </r>
      </text>
    </comment>
    <comment ref="AS12" authorId="0" shapeId="0" xr:uid="{484EB44F-9DE6-4E86-A73F-49795B27A2E7}">
      <text>
        <r>
          <rPr>
            <sz val="9"/>
            <color indexed="81"/>
            <rFont val="Tahoma"/>
            <family val="2"/>
          </rPr>
          <t>Den gröna färgmarkeringen betyder att ämnen som omfattas av detta kriterium ska sammanräknas vid bedömning av produktens kriterieuppfyllnad.</t>
        </r>
      </text>
    </comment>
    <comment ref="AU12" authorId="0" shapeId="0" xr:uid="{852AA2BF-2708-4CAD-A29B-874FFBD98B3A}">
      <text>
        <r>
          <rPr>
            <sz val="9"/>
            <color indexed="81"/>
            <rFont val="Tahoma"/>
            <family val="2"/>
          </rPr>
          <t>Den gröna färgmarkeringen betyder att ämnen som omfattas av detta kriterium ska sammanräknas vid bedömning av produktens kriterieuppfyllnad.</t>
        </r>
      </text>
    </comment>
    <comment ref="AA29" authorId="1" shapeId="0" xr:uid="{19366D87-E4C2-498A-90E4-272ED5B5E3DC}">
      <text>
        <r>
          <rPr>
            <sz val="9"/>
            <color indexed="81"/>
            <rFont val="Tahoma"/>
            <family val="2"/>
          </rPr>
          <t>Den gröna färgmarkeringen betyder att ämnen som omfattas av detta kriterium ska sammanräknas vid bedömning av produktens kriterieuppfyllnad</t>
        </r>
      </text>
    </comment>
    <comment ref="AB29" authorId="0" shapeId="0" xr:uid="{4C15D6F1-42E0-4731-8A77-F9797DB07E1F}">
      <text>
        <r>
          <rPr>
            <sz val="9"/>
            <color indexed="81"/>
            <rFont val="Tahoma"/>
            <family val="2"/>
          </rPr>
          <t>Den gröna färgmarkeringen betyder att ämnen som omfattas av detta kriterium ska sammanräknas vid bedömning av produktens kriterieuppfyllnad.</t>
        </r>
      </text>
    </comment>
    <comment ref="AC29" authorId="0" shapeId="0" xr:uid="{8B07FCC1-0284-452B-B7C7-8B2CA23B94ED}">
      <text>
        <r>
          <rPr>
            <sz val="9"/>
            <color indexed="81"/>
            <rFont val="Tahoma"/>
            <family val="2"/>
          </rPr>
          <t>Den gröna färgmarkeringen betyder att ämnen som omfattas av detta kriterium ska sammanräknas vid bedömning av produktens kriterieuppfyllnad.</t>
        </r>
      </text>
    </comment>
    <comment ref="AD29" authorId="0" shapeId="0" xr:uid="{09E065C9-4FD8-4C07-B376-AB25A0EAC75C}">
      <text>
        <r>
          <rPr>
            <sz val="9"/>
            <color indexed="81"/>
            <rFont val="Tahoma"/>
            <family val="2"/>
          </rPr>
          <t>Den gröna färgmarkeringen betyder att ämnen som omfattas av detta kriterium ska sammanräknas vid bedömning av produktens kriterieuppfyllnad.</t>
        </r>
      </text>
    </comment>
    <comment ref="AK29" authorId="0" shapeId="0" xr:uid="{CF53915C-937D-4F3B-940E-648FE9D8BFB5}">
      <text>
        <r>
          <rPr>
            <sz val="9"/>
            <color indexed="81"/>
            <rFont val="Tahoma"/>
            <family val="2"/>
          </rPr>
          <t>Den gröna färgmarkeringen betyder att ämnen som omfattas av detta kriterium ska sammanräknas vid bedömning av produktens kriterieuppfyllnad.</t>
        </r>
      </text>
    </comment>
    <comment ref="AN29" authorId="0" shapeId="0" xr:uid="{DD49D3C5-C624-4C6E-BFFB-C16CC392934C}">
      <text>
        <r>
          <rPr>
            <sz val="9"/>
            <color indexed="81"/>
            <rFont val="Tahoma"/>
            <family val="2"/>
          </rPr>
          <t>Den gröna färgmarkeringen betyder att ämnen som omfattas av detta kriterium ska sammanräknas vid bedömning av produktens kriterieuppfyllnad.</t>
        </r>
      </text>
    </comment>
    <comment ref="AQ29" authorId="0" shapeId="0" xr:uid="{E5F4015E-BD78-40C3-945E-B0640E6C20D0}">
      <text>
        <r>
          <rPr>
            <sz val="9"/>
            <color indexed="81"/>
            <rFont val="Tahoma"/>
            <family val="2"/>
          </rPr>
          <t>Den gröna färgmarkeringen betyder att ämnen som omfattas av detta kriterium ska sammanräknas vid bedömning av produktens kriterieuppfyllnad.</t>
        </r>
      </text>
    </comment>
    <comment ref="AR29" authorId="0" shapeId="0" xr:uid="{6B796B45-60DB-42A3-8FF0-ACA6BBC81467}">
      <text>
        <r>
          <rPr>
            <sz val="9"/>
            <color indexed="81"/>
            <rFont val="Tahoma"/>
            <family val="2"/>
          </rPr>
          <t>Den gröna färgmarkeringen betyder att ämnen som omfattas av detta kriterium ska sammanräknas vid bedömning av produktens kriterieuppfyllnad.</t>
        </r>
      </text>
    </comment>
    <comment ref="AS29" authorId="0" shapeId="0" xr:uid="{B4050EC2-D733-4743-84E7-27D048C8361F}">
      <text>
        <r>
          <rPr>
            <sz val="9"/>
            <color indexed="81"/>
            <rFont val="Tahoma"/>
            <family val="2"/>
          </rPr>
          <t>Den gröna färgmarkeringen betyder att ämnen som omfattas av detta kriterium ska sammanräknas vid bedömning av produktens kriterieuppfyllnad.</t>
        </r>
      </text>
    </comment>
    <comment ref="AU29" authorId="0" shapeId="0" xr:uid="{AE22ABB0-1767-4035-837D-C6BDCA711AF5}">
      <text>
        <r>
          <rPr>
            <sz val="9"/>
            <color indexed="81"/>
            <rFont val="Tahoma"/>
            <family val="2"/>
          </rPr>
          <t>Den gröna färgmarkeringen betyder att ämnen som omfattas av detta kriterium ska sammanräknas vid bedömning av produktens kriterieuppfyllnad.</t>
        </r>
      </text>
    </comment>
    <comment ref="H49" authorId="0" shapeId="0" xr:uid="{3940D256-7699-4E20-A670-C884714DBC11}">
      <text>
        <r>
          <rPr>
            <sz val="9"/>
            <color indexed="81"/>
            <rFont val="Tahoma"/>
            <family val="2"/>
          </rPr>
          <t xml:space="preserve">Fyll i H-fras i denna kolumn - en gul markering kommer då visas i kolumnen för det motsvarande kriteriet i det fall H-frasen omfattas av BASTAs kriterier. 
Om ämnet berörs av flera olika H-fraser kan dessa skrivas på samma rad, dessa separeras då med semikolon (;) eller kommatecken (,) mellan varje H-fras. </t>
        </r>
      </text>
    </comment>
    <comment ref="AA49" authorId="1" shapeId="0" xr:uid="{079ED55A-13B1-4533-A4B5-28E1A3A68A6E}">
      <text>
        <r>
          <rPr>
            <sz val="9"/>
            <color indexed="81"/>
            <rFont val="Tahoma"/>
            <family val="2"/>
          </rPr>
          <t>Den gröna färgmarkeringen betyder att ämnen som omfattas av detta kriterium ska sammanräknas vid bedömning av produktens kriterieuppfyllnad.</t>
        </r>
      </text>
    </comment>
    <comment ref="AB49" authorId="0" shapeId="0" xr:uid="{1F48BA93-A810-45AA-80A9-953543F77FC0}">
      <text>
        <r>
          <rPr>
            <sz val="9"/>
            <color indexed="81"/>
            <rFont val="Tahoma"/>
            <family val="2"/>
          </rPr>
          <t>Den gröna färgmarkeringen betyder att ämnen som omfattas av detta kriterium ska sammanräknas vid bedömning av produktens kriterieuppfyllnad.</t>
        </r>
      </text>
    </comment>
    <comment ref="AC49" authorId="0" shapeId="0" xr:uid="{59153D5F-F242-470F-AF58-BB198A7A9D13}">
      <text>
        <r>
          <rPr>
            <sz val="9"/>
            <color indexed="81"/>
            <rFont val="Tahoma"/>
            <family val="2"/>
          </rPr>
          <t>Den gröna färgmarkeringen betyder att ämnen som omfattas av detta kriterium ska sammanräknas vid bedömning av produktens kriterieuppfyllnad.</t>
        </r>
      </text>
    </comment>
    <comment ref="AD49" authorId="0" shapeId="0" xr:uid="{EC1DF2D2-ADF2-4A5A-BEF8-98D452DADCA3}">
      <text>
        <r>
          <rPr>
            <sz val="9"/>
            <color indexed="81"/>
            <rFont val="Tahoma"/>
            <family val="2"/>
          </rPr>
          <t>Den gröna färgmarkeringen betyder att ämnen som omfattas av detta kriterium ska sammanräknas vid bedömning av produktens kriterieuppfyllnad.</t>
        </r>
      </text>
    </comment>
    <comment ref="AK49" authorId="0" shapeId="0" xr:uid="{7EA48ADD-9018-4CE0-87AD-B91FA9F81D85}">
      <text>
        <r>
          <rPr>
            <sz val="9"/>
            <color indexed="81"/>
            <rFont val="Tahoma"/>
            <family val="2"/>
          </rPr>
          <t>Den gröna färgmarkeringen betyder att ämnen som omfattas av detta kriterium ska sammanräknas vid bedömning av produktens kriterieuppfyllnad.</t>
        </r>
      </text>
    </comment>
    <comment ref="AN49" authorId="0" shapeId="0" xr:uid="{DFF39DBF-64EE-40FE-9F1C-0086D6C36FEC}">
      <text>
        <r>
          <rPr>
            <sz val="9"/>
            <color indexed="81"/>
            <rFont val="Tahoma"/>
            <family val="2"/>
          </rPr>
          <t>Den gröna färgmarkeringen betyder att ämnen som omfattas av detta kriterium ska sammanräknas vid bedömning av produktens kriterieuppfyllnad.</t>
        </r>
      </text>
    </comment>
    <comment ref="AQ49" authorId="0" shapeId="0" xr:uid="{6D5C4FB9-FE1E-489C-A914-3B3F87D887FE}">
      <text>
        <r>
          <rPr>
            <sz val="9"/>
            <color indexed="81"/>
            <rFont val="Tahoma"/>
            <family val="2"/>
          </rPr>
          <t>Den gröna färgmarkeringen betyder att ämnen som omfattas av detta kriterium ska sammanräknas vid bedömning av produktens kriterieuppfyllnad.</t>
        </r>
      </text>
    </comment>
    <comment ref="AR49" authorId="0" shapeId="0" xr:uid="{B1911F0A-243D-4707-BFDF-DE8552D497B6}">
      <text>
        <r>
          <rPr>
            <sz val="9"/>
            <color indexed="81"/>
            <rFont val="Tahoma"/>
            <family val="2"/>
          </rPr>
          <t>Den gröna färgmarkeringen betyder att ämnen som omfattas av detta kriterium ska sammanräknas vid bedömning av produktens kriterieuppfyllnad.</t>
        </r>
      </text>
    </comment>
    <comment ref="AS49" authorId="0" shapeId="0" xr:uid="{D6E66C17-060E-4980-A35A-EFB03FB20BA1}">
      <text>
        <r>
          <rPr>
            <sz val="9"/>
            <color indexed="81"/>
            <rFont val="Tahoma"/>
            <family val="2"/>
          </rPr>
          <t>Den gröna färgmarkeringen betyder att ämnen som omfattas av detta kriterium ska sammanräknas vid bedömning av produktens kriterieuppfyllnad.</t>
        </r>
      </text>
    </comment>
    <comment ref="AU49" authorId="0" shapeId="0" xr:uid="{5052051A-23A5-4547-AD10-4135766AAAAF}">
      <text>
        <r>
          <rPr>
            <sz val="9"/>
            <color indexed="81"/>
            <rFont val="Tahoma"/>
            <family val="2"/>
          </rPr>
          <t>Den gröna färgmarkeringen betyder att ämnen som omfattas av detta kriterium ska sammanräknas vid bedömning av produktens kriterieuppfyllnad.</t>
        </r>
      </text>
    </comment>
    <comment ref="AA66" authorId="1" shapeId="0" xr:uid="{D1AC562B-74C1-4B34-936C-0CB4CF8C8388}">
      <text>
        <r>
          <rPr>
            <sz val="9"/>
            <color indexed="81"/>
            <rFont val="Tahoma"/>
            <family val="2"/>
          </rPr>
          <t>Den gröna färgmarkeringen betyder att ämnen som omfattas av detta kriterium ska sammanräknas vid bedömning av produktens kriterieuppfyllnad</t>
        </r>
      </text>
    </comment>
    <comment ref="AB66" authorId="0" shapeId="0" xr:uid="{1244AC8D-69BB-4687-B7B2-72A14E986A17}">
      <text>
        <r>
          <rPr>
            <sz val="9"/>
            <color indexed="81"/>
            <rFont val="Tahoma"/>
            <family val="2"/>
          </rPr>
          <t>Den gröna färgmarkeringen betyder att ämnen som omfattas av detta kriterium ska sammanräknas vid bedömning av produktens kriterieuppfyllnad.</t>
        </r>
      </text>
    </comment>
    <comment ref="AC66" authorId="0" shapeId="0" xr:uid="{A68F007B-1C7E-4BBE-BA9D-9BBBD7E9316A}">
      <text>
        <r>
          <rPr>
            <sz val="9"/>
            <color indexed="81"/>
            <rFont val="Tahoma"/>
            <family val="2"/>
          </rPr>
          <t>Den gröna färgmarkeringen betyder att ämnen som omfattas av detta kriterium ska sammanräknas vid bedömning av produktens kriterieuppfyllnad.</t>
        </r>
      </text>
    </comment>
    <comment ref="AD66" authorId="0" shapeId="0" xr:uid="{9A623B15-1D42-40C3-AC0C-AD0C4644C564}">
      <text>
        <r>
          <rPr>
            <sz val="9"/>
            <color indexed="81"/>
            <rFont val="Tahoma"/>
            <family val="2"/>
          </rPr>
          <t>Den gröna färgmarkeringen betyder att ämnen som omfattas av detta kriterium ska sammanräknas vid bedömning av produktens kriterieuppfyllnad.</t>
        </r>
      </text>
    </comment>
    <comment ref="AK66" authorId="0" shapeId="0" xr:uid="{30E7C336-8984-4BF4-8BC4-2E8DD066A62D}">
      <text>
        <r>
          <rPr>
            <sz val="9"/>
            <color indexed="81"/>
            <rFont val="Tahoma"/>
            <family val="2"/>
          </rPr>
          <t>Den gröna färgmarkeringen betyder att ämnen som omfattas av detta kriterium ska sammanräknas vid bedömning av produktens kriterieuppfyllnad.</t>
        </r>
      </text>
    </comment>
    <comment ref="AN66" authorId="0" shapeId="0" xr:uid="{C8971AF2-98AE-41D5-B1CC-80363495D4A9}">
      <text>
        <r>
          <rPr>
            <sz val="9"/>
            <color indexed="81"/>
            <rFont val="Tahoma"/>
            <family val="2"/>
          </rPr>
          <t>Den gröna färgmarkeringen betyder att ämnen som omfattas av detta kriterium ska sammanräknas vid bedömning av produktens kriterieuppfyllnad.</t>
        </r>
      </text>
    </comment>
    <comment ref="AQ66" authorId="0" shapeId="0" xr:uid="{FE08F0A5-5D77-40CF-B880-F361A0AB5565}">
      <text>
        <r>
          <rPr>
            <sz val="9"/>
            <color indexed="81"/>
            <rFont val="Tahoma"/>
            <family val="2"/>
          </rPr>
          <t>Den gröna färgmarkeringen betyder att ämnen som omfattas av detta kriterium ska sammanräknas vid bedömning av produktens kriterieuppfyllnad.</t>
        </r>
      </text>
    </comment>
    <comment ref="AR66" authorId="0" shapeId="0" xr:uid="{0E8DFF8E-950F-485C-9D08-BC769C166618}">
      <text>
        <r>
          <rPr>
            <sz val="9"/>
            <color indexed="81"/>
            <rFont val="Tahoma"/>
            <family val="2"/>
          </rPr>
          <t>Den gröna färgmarkeringen betyder att ämnen som omfattas av detta kriterium ska sammanräknas vid bedömning av produktens kriterieuppfyllnad.</t>
        </r>
      </text>
    </comment>
    <comment ref="AS66" authorId="0" shapeId="0" xr:uid="{1F38CB6C-4DFB-48C0-B257-6605B6F0FC46}">
      <text>
        <r>
          <rPr>
            <sz val="9"/>
            <color indexed="81"/>
            <rFont val="Tahoma"/>
            <family val="2"/>
          </rPr>
          <t>Den gröna färgmarkeringen betyder att ämnen som omfattas av detta kriterium ska sammanräknas vid bedömning av produktens kriterieuppfyllnad.</t>
        </r>
      </text>
    </comment>
    <comment ref="AU66" authorId="0" shapeId="0" xr:uid="{BDE4E75A-20BC-408B-AE6B-C905B97796C2}">
      <text>
        <r>
          <rPr>
            <sz val="9"/>
            <color indexed="81"/>
            <rFont val="Tahoma"/>
            <family val="2"/>
          </rPr>
          <t>Den gröna färgmarkeringen betyder att ämnen som omfattas av detta kriterium ska sammanräknas vid bedömning av produktens kriterieuppfyllnad.</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Pehr Hård</author>
  </authors>
  <commentList>
    <comment ref="X7" authorId="0" shapeId="0" xr:uid="{EB1064A0-9493-4B47-B144-E7C16741A8BD}">
      <text>
        <r>
          <rPr>
            <sz val="9"/>
            <color indexed="81"/>
            <rFont val="Tahoma"/>
            <family val="2"/>
          </rPr>
          <t>Den gröna färgmarkeringen betyder att ämnen som omfattas av detta kriterium ska samanräknas vid bedöming av produktens kriterieeuppfyllnad</t>
        </r>
      </text>
    </comment>
    <comment ref="X24" authorId="0" shapeId="0" xr:uid="{7CDBA3D8-47AC-45BE-8112-836985BACE28}">
      <text>
        <r>
          <rPr>
            <sz val="9"/>
            <color indexed="81"/>
            <rFont val="Tahoma"/>
            <family val="2"/>
          </rPr>
          <t>Den gröna färgmarkeringen betyder att ämnen som omfattas av detta kriterium ska samanräknas vid bedöming av produktens kriterieeuppfyllnad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<sst xmlns="http://schemas.openxmlformats.org/spreadsheetml/2006/main" count="1300" uniqueCount="378">
  <si>
    <t>Välj svar</t>
  </si>
  <si>
    <t>Välj nivå</t>
  </si>
  <si>
    <t>Ja</t>
  </si>
  <si>
    <t>Nej</t>
  </si>
  <si>
    <t>BETA</t>
  </si>
  <si>
    <t>DEKLARERAD</t>
  </si>
  <si>
    <t>ELEKTRONIK</t>
  </si>
  <si>
    <t>Choose answer</t>
  </si>
  <si>
    <t>Yes</t>
  </si>
  <si>
    <t>No</t>
  </si>
  <si>
    <t>DECLARED</t>
  </si>
  <si>
    <t>ELECTRONICS</t>
  </si>
  <si>
    <t>Datum:</t>
  </si>
  <si>
    <t>ÅÅÅÅ-MM-DD</t>
  </si>
  <si>
    <t>Namn ansvarig:</t>
  </si>
  <si>
    <t>Namn</t>
  </si>
  <si>
    <t>Titel ansvarig:</t>
  </si>
  <si>
    <t>Titel</t>
  </si>
  <si>
    <t>Är varan sammansatt?</t>
  </si>
  <si>
    <t>Bedömning</t>
  </si>
  <si>
    <t>Bedömningsunderlag</t>
  </si>
  <si>
    <r>
      <t>Andra</t>
    </r>
    <r>
      <rPr>
        <sz val="10"/>
        <rFont val="Calibri"/>
        <family val="2"/>
        <scheme val="minor"/>
      </rPr>
      <t xml:space="preserve"> relevanta</t>
    </r>
    <r>
      <rPr>
        <sz val="10"/>
        <color theme="1"/>
        <rFont val="Calibri"/>
        <family val="2"/>
        <scheme val="minor"/>
      </rPr>
      <t xml:space="preserve"> underlag</t>
    </r>
  </si>
  <si>
    <t>Bedömningsmall för kemiska produkter</t>
  </si>
  <si>
    <t>Funktion</t>
  </si>
  <si>
    <t xml:space="preserve">TIPS: För att öka tydligheten kan man välja att använda ramar och att sammanfoga celler som i exempelflikarna </t>
  </si>
  <si>
    <t>Ämnesnamn</t>
  </si>
  <si>
    <t>CAS/EC-nummer</t>
  </si>
  <si>
    <t>Vikt %</t>
  </si>
  <si>
    <t>Kommentar</t>
  </si>
  <si>
    <t>TIPS: Markera de H-fraser som berörs av kriterierna genom att göra dem "Feta" och "Understrykta"</t>
  </si>
  <si>
    <t>2022-07-01</t>
  </si>
  <si>
    <t>Pehr Hård</t>
  </si>
  <si>
    <t>VD BASTAonline AB</t>
  </si>
  <si>
    <t>Företag A</t>
  </si>
  <si>
    <t>AA</t>
  </si>
  <si>
    <t>X</t>
  </si>
  <si>
    <t>BA</t>
  </si>
  <si>
    <t>XXX-XX-X</t>
  </si>
  <si>
    <t>BB</t>
  </si>
  <si>
    <t>CA</t>
  </si>
  <si>
    <t>CB</t>
  </si>
  <si>
    <t>Företag B</t>
  </si>
  <si>
    <t>AB</t>
  </si>
  <si>
    <t>AC</t>
  </si>
  <si>
    <t>215156346634</t>
  </si>
  <si>
    <t>&gt;96 %</t>
  </si>
  <si>
    <t>&lt;0.3 %</t>
  </si>
  <si>
    <t>H319</t>
  </si>
  <si>
    <t>AD</t>
  </si>
  <si>
    <t>Ej klassificerad</t>
  </si>
  <si>
    <t>Klassificeing av ämnet</t>
  </si>
  <si>
    <t>Fullständig kännedom om innehåll</t>
  </si>
  <si>
    <t>Underlag som använts för bedömningen</t>
  </si>
  <si>
    <t>Säkerhetsdatablad</t>
  </si>
  <si>
    <t>Underleverantörsförsäkran</t>
  </si>
  <si>
    <t>Kriterier - Hälso- och miljöfarlighet</t>
  </si>
  <si>
    <t>RoHS-intyg (ELEKTRONIK) Underlag som visar att varan uppfyller RoHS-direktivets krav. För komponenter som omfattas av RoHS-direktivet</t>
  </si>
  <si>
    <t>Produkten uppfyller inte kriterierna för:</t>
  </si>
  <si>
    <t>Produkten uppnår betyg:</t>
  </si>
  <si>
    <t>H1.F: Reproduktionstoxicitet - Kategori 2 (H361)</t>
  </si>
  <si>
    <t>H1.A: Cancerogenitet - Kategori 1A eller 1B (H350)</t>
  </si>
  <si>
    <t>H1.B: Cancerogenitet - Kategori 2 (H351)</t>
  </si>
  <si>
    <t>H1.C: Mutagenitet i könsceller - Kategori 1A eller 1B (H340)</t>
  </si>
  <si>
    <t>H1.D: Mutagenitet i könsceller - Kategori 2 (H341)</t>
  </si>
  <si>
    <t>H1.E: Reproduktionstoxicitet - Kategori 1A eller 1B (H360)</t>
  </si>
  <si>
    <t>H1.G Reproduktionstoxicitet: - Tilläggskategori för effekter på eller via amning (H362)</t>
  </si>
  <si>
    <t>H2.A: Hormonstörande ämnen</t>
  </si>
  <si>
    <t>H2.B: Redovisning av ämnen som undantagits från ”Kriterie H2.A”</t>
  </si>
  <si>
    <t>H2.C: Redovisning av ämnen som är hormonstörande enligt EDS-databasen</t>
  </si>
  <si>
    <t>H3.A: Persistenta, bioackumulerbara och toxiska ämnen (PBT)</t>
  </si>
  <si>
    <t>H3.B: Mycket persistenta och mycket bioackumulerbara ämnen (vPvB)</t>
  </si>
  <si>
    <t>H3.C: Potentiellt PBT eller vPvB - CoRAP</t>
  </si>
  <si>
    <t>H3.D: PFAS</t>
  </si>
  <si>
    <t>H4.A: Bly eller blyföreningar (Pb)</t>
  </si>
  <si>
    <t>H4.B: Bly eller blyföreningar (Pb) + undantag för rörliga delar av maskinstål</t>
  </si>
  <si>
    <t>H4.C: Kvicksilver eller kvicksilverföreningar (Hg)</t>
  </si>
  <si>
    <t>H4.D: Kadmium eller kadmiumföreningar (Cd)</t>
  </si>
  <si>
    <t>H5.A: Farligt för ozonskiktet - Kategori 1 H420 eller förordning ((EG) 1005/2009)</t>
  </si>
  <si>
    <t>H6.A: Fluorerade växthusgaser – F-gaser</t>
  </si>
  <si>
    <t>H7.A: Luftvägssensibiliserande - Kategori 1A (H334)</t>
  </si>
  <si>
    <t>H7.B: Luftvägssensibiliserande - Kategori 1 och 1B (H334)</t>
  </si>
  <si>
    <t>H7.C: Hudsensibiliserande - Kategori 1A (H317)</t>
  </si>
  <si>
    <t>H7.D: Hudsensibiliserande - Kategori 1 och 1B (H317)</t>
  </si>
  <si>
    <t>H8.A: Akuttoxiskt - Kategori 1, 2 eller 3
1. Oral (H300, H301)
2. Dermal (H310, H311)
3. Inhalation (H330,  H331)</t>
  </si>
  <si>
    <t>H8.B: Specifikt organtoxiskt vid enstaka exponering - Kategori 1 (H370)</t>
  </si>
  <si>
    <t>H8.C: Specifikt organtoxiskt vid enstaka exponering - Kategori 2 (H371)</t>
  </si>
  <si>
    <t>H8.D: Fara vid aspiration - Kategori 1 (H304) – Gäller endast kemiska produkter</t>
  </si>
  <si>
    <t>H8.E: Specifikt organtoxiskt vid upprepad exponering - Kategori 1 (H372)</t>
  </si>
  <si>
    <t>H8.F: Specifikt organtoxiskt vid upprepad exponering - Kategori 2 (H373)</t>
  </si>
  <si>
    <t>H9.A: Flyktiga organiska ämnen (VOC)</t>
  </si>
  <si>
    <t>H10.A: Farligt för vattenmiljön – Kategori Akut 1 (H400)</t>
  </si>
  <si>
    <t>H10.B: Farligt för vattenmiljön – Kategori Kronisk 1 eller 2, (H410) eller (H411)</t>
  </si>
  <si>
    <t>H10.C: Farlig för vattenmiljön – Kategori Kronisk 4 (H413)</t>
  </si>
  <si>
    <t>H11.A: Ämnen på kandidatförteckningen</t>
  </si>
  <si>
    <t>GRÖN = Ämmnen ska sammanräknas</t>
  </si>
  <si>
    <t>H373, H411, H410, H350</t>
  </si>
  <si>
    <t>Råvara</t>
  </si>
  <si>
    <r>
      <rPr>
        <b/>
        <sz val="10"/>
        <color theme="1"/>
        <rFont val="Calibri"/>
        <family val="2"/>
        <scheme val="minor"/>
      </rPr>
      <t xml:space="preserve">CAS/EC-nummer </t>
    </r>
    <r>
      <rPr>
        <sz val="10"/>
        <color theme="1"/>
        <rFont val="Calibri"/>
        <family val="2"/>
        <scheme val="minor"/>
      </rPr>
      <t>för ämnet</t>
    </r>
  </si>
  <si>
    <r>
      <t xml:space="preserve">Leverantör av </t>
    </r>
    <r>
      <rPr>
        <b/>
        <sz val="10"/>
        <rFont val="Calibri"/>
        <family val="2"/>
        <scheme val="minor"/>
      </rPr>
      <t>råvaran</t>
    </r>
  </si>
  <si>
    <r>
      <t xml:space="preserve">Vikt-% av </t>
    </r>
    <r>
      <rPr>
        <b/>
        <sz val="10"/>
        <rFont val="Calibri"/>
        <family val="2"/>
        <scheme val="minor"/>
      </rPr>
      <t>råvaran</t>
    </r>
    <r>
      <rPr>
        <sz val="10"/>
        <rFont val="Calibri"/>
        <family val="2"/>
        <scheme val="minor"/>
      </rPr>
      <t xml:space="preserve"> i den kemiska produkten</t>
    </r>
  </si>
  <si>
    <r>
      <t xml:space="preserve">Vikt-% av ämnet i  </t>
    </r>
    <r>
      <rPr>
        <b/>
        <sz val="10"/>
        <color theme="1"/>
        <rFont val="Calibri"/>
        <family val="2"/>
        <scheme val="minor"/>
      </rPr>
      <t>råvaran</t>
    </r>
  </si>
  <si>
    <r>
      <t xml:space="preserve">Vikt-% av ämnet i den </t>
    </r>
    <r>
      <rPr>
        <b/>
        <sz val="10"/>
        <color theme="1"/>
        <rFont val="Calibri"/>
        <family val="2"/>
        <scheme val="minor"/>
      </rPr>
      <t>kemiska produkten</t>
    </r>
  </si>
  <si>
    <r>
      <t xml:space="preserve">Baserat på vilka kriterier som ämnet, i den halt den finns i den kemiska produkten, uppfyller:
Vilket betyg skulle </t>
    </r>
    <r>
      <rPr>
        <b/>
        <sz val="10"/>
        <rFont val="Calibri"/>
        <family val="2"/>
        <scheme val="minor"/>
      </rPr>
      <t>ämnet</t>
    </r>
    <r>
      <rPr>
        <sz val="10"/>
        <rFont val="Calibri"/>
        <family val="2"/>
        <scheme val="minor"/>
      </rPr>
      <t xml:space="preserve"> erhålla?
Ange BASTA, BETA eller DEKLARERAD</t>
    </r>
  </si>
  <si>
    <t>Produktnamn:</t>
  </si>
  <si>
    <t>Produktnamn</t>
  </si>
  <si>
    <t>Produktnummer:</t>
  </si>
  <si>
    <t>Produktlnummer</t>
  </si>
  <si>
    <t>Redan registrerad produkt: Råvaran/produkten eller ämnet är redan registrerad i BASTA-systemet (Ange företag som registrerat och betygsnivå)</t>
  </si>
  <si>
    <t>referens till underlagets dokumentsnamn</t>
  </si>
  <si>
    <t>GUL = Ämnet omfattas av detta kriterium, kontrollera halt</t>
  </si>
  <si>
    <t>Markera med "Gult" ämnet omfattas av kriteriet + markera med "X" om kriteriet inte uppfylls</t>
  </si>
  <si>
    <t>Ingående ämnen och klassificering</t>
  </si>
  <si>
    <t>Produkten uppfyller betygsnivå?</t>
  </si>
  <si>
    <t>Välj betygsnivå</t>
  </si>
  <si>
    <t>Choose grade</t>
  </si>
  <si>
    <t>x</t>
  </si>
  <si>
    <t>Bedömning: Kriterier - Hälso- och miljöfarlighet</t>
  </si>
  <si>
    <t>GRÖN = Ämnen ska sammanräknas</t>
  </si>
  <si>
    <t>Produktnummer</t>
  </si>
  <si>
    <t>Annan ämnesinformation, kommentarer eller annan information som behövs för bedömning</t>
  </si>
  <si>
    <r>
      <t xml:space="preserve">Vikt-% av ämnet i </t>
    </r>
    <r>
      <rPr>
        <b/>
        <sz val="10"/>
        <color theme="1"/>
        <rFont val="Calibri"/>
        <family val="2"/>
        <scheme val="minor"/>
      </rPr>
      <t>varan</t>
    </r>
  </si>
  <si>
    <t>Varor som ingår i den samansatta varan</t>
  </si>
  <si>
    <r>
      <t xml:space="preserve">Leverantör av </t>
    </r>
    <r>
      <rPr>
        <b/>
        <sz val="10"/>
        <rFont val="Calibri"/>
        <family val="2"/>
        <scheme val="minor"/>
      </rPr>
      <t>varan</t>
    </r>
  </si>
  <si>
    <t>Klassificering av ämnet enligt CLP</t>
  </si>
  <si>
    <t>Ämnet klarar betygsnivå</t>
  </si>
  <si>
    <t>Ämnet omfattas av följande kriterier</t>
  </si>
  <si>
    <t>Ämnet uppfyller inte följande kriterier</t>
  </si>
  <si>
    <t xml:space="preserve">Förenklad bedömningssammanställning </t>
  </si>
  <si>
    <t>Uppdaterad</t>
  </si>
  <si>
    <t>Introduktion</t>
  </si>
  <si>
    <t>H351</t>
  </si>
  <si>
    <t>Kriterier som omfattas av sammanräkningsregler</t>
  </si>
  <si>
    <t>Cirkularitet</t>
  </si>
  <si>
    <t>Förnybarhet</t>
  </si>
  <si>
    <t>Miljöeffekter</t>
  </si>
  <si>
    <t>Emissioner och tester</t>
  </si>
  <si>
    <t>Underlag</t>
  </si>
  <si>
    <t>Referens till underlagets dokumentsnamn</t>
  </si>
  <si>
    <t>Markera med "X" om uppfyllnad redovisas för kriteriet</t>
  </si>
  <si>
    <t>Artikelnummer/GTIN</t>
  </si>
  <si>
    <t>Artikelnamn</t>
  </si>
  <si>
    <t>C1: Cirkulerat material</t>
  </si>
  <si>
    <t>C2: Återanvändning</t>
  </si>
  <si>
    <t>C3: Materialåtervinning</t>
  </si>
  <si>
    <t>C4: Cirkulära affärsmodeller</t>
  </si>
  <si>
    <t>F1: Förnybarhet</t>
  </si>
  <si>
    <t>M1: Miljövarudeklaration – EPD</t>
  </si>
  <si>
    <t>E1: Emissioner - VOC</t>
  </si>
  <si>
    <t>E2: Emissioner - Formaldehyd</t>
  </si>
  <si>
    <t>E3: Emissioner – CMR</t>
  </si>
  <si>
    <t>E4: Urlakning till dricksvatten - 4MS</t>
  </si>
  <si>
    <t>CEO BASTAonline AB</t>
  </si>
  <si>
    <t>2151564634664</t>
  </si>
  <si>
    <t>H336</t>
  </si>
  <si>
    <t>Flyktigt ämne</t>
  </si>
  <si>
    <t>&lt;0.01 %</t>
  </si>
  <si>
    <t>1.99 - 2.5 %</t>
  </si>
  <si>
    <t>System X - xyz</t>
  </si>
  <si>
    <t>System X - xyx</t>
  </si>
  <si>
    <t>System X - xyy</t>
  </si>
  <si>
    <t>Bedömningsunderlag som använts</t>
  </si>
  <si>
    <t>System X - xysds</t>
  </si>
  <si>
    <t>System X - xyssaf</t>
  </si>
  <si>
    <t>System X - xyffaf</t>
  </si>
  <si>
    <t>Bedömningssammanställning för kemisk produkt</t>
  </si>
  <si>
    <t>Bedömningssammanställning för vara</t>
  </si>
  <si>
    <t>Bedömningssammanställning för sammansatt vara</t>
  </si>
  <si>
    <t>2024-02-16</t>
  </si>
  <si>
    <t>BASTA-systemets betygsnivåer</t>
  </si>
  <si>
    <t>Steg-för-steg guide inför en  bedömning:</t>
  </si>
  <si>
    <t>Färg</t>
  </si>
  <si>
    <t>Bindemedel</t>
  </si>
  <si>
    <t>Pigmentblandning</t>
  </si>
  <si>
    <t>Härdare</t>
  </si>
  <si>
    <t>Råvara, ämne eller blandning</t>
  </si>
  <si>
    <t>Vatten</t>
  </si>
  <si>
    <t>H2O</t>
  </si>
  <si>
    <t xml:space="preserve"> </t>
  </si>
  <si>
    <t>Ta fram fullständiga bedömningsunderlag, kan vara ett enstaka eller en kombination av följande underlag:</t>
  </si>
  <si>
    <t>Registrera artikeln i BASTA-systemet.</t>
  </si>
  <si>
    <t>a) Manuell registrering på hemsidan
b) Importfil</t>
  </si>
  <si>
    <r>
      <t xml:space="preserve">Leverantör av </t>
    </r>
    <r>
      <rPr>
        <b/>
        <sz val="10"/>
        <rFont val="Calibri"/>
        <family val="2"/>
        <scheme val="minor"/>
      </rPr>
      <t>råvaran/ämnet</t>
    </r>
  </si>
  <si>
    <t>Hängränna</t>
  </si>
  <si>
    <t>Stål</t>
  </si>
  <si>
    <t>Förbehandling</t>
  </si>
  <si>
    <t>Pigment</t>
  </si>
  <si>
    <t>Sten</t>
  </si>
  <si>
    <t>Denna bedömningssammanställning används bara för väldigt enkla varor, exempelvis en vara bestående av endast en råvara såsom sten.</t>
  </si>
  <si>
    <t>Steg 1. Bedömningssammanställning när den kemiska produkten levereras, används eller appliceras</t>
  </si>
  <si>
    <t>Steg 2: Teoretiskt resonemang kring tork- eller härdprocessen</t>
  </si>
  <si>
    <t>Genomförda tester/analyser</t>
  </si>
  <si>
    <t>Analys av</t>
  </si>
  <si>
    <t>Standard</t>
  </si>
  <si>
    <t>Halt</t>
  </si>
  <si>
    <t>Enhet</t>
  </si>
  <si>
    <t>Steg 3. Bedömningssammanställning av den kemiska produkten i inbyggt läge</t>
  </si>
  <si>
    <t>a) Fullständig kännedom om innehåll
b) Säkerhetsdatablad 
c) Byggvarudeklaration (eBVD) 
d) Underleverantörsförsäkran, signerad 
e) Redan registrerad produkt</t>
  </si>
  <si>
    <t>Isolerruta</t>
  </si>
  <si>
    <t>Beslag</t>
  </si>
  <si>
    <t>Absorbent</t>
  </si>
  <si>
    <t>Butyl</t>
  </si>
  <si>
    <t>Glas</t>
  </si>
  <si>
    <t>PA.-6</t>
  </si>
  <si>
    <t>POM</t>
  </si>
  <si>
    <t>Pulverfärg</t>
  </si>
  <si>
    <t>Kvarts</t>
  </si>
  <si>
    <t>Zeoliter</t>
  </si>
  <si>
    <t>Polyisobutylen</t>
  </si>
  <si>
    <t>Beläggning</t>
  </si>
  <si>
    <t>PUR</t>
  </si>
  <si>
    <t>Bas</t>
  </si>
  <si>
    <t>Automatisk färgmarkering för H-fraser</t>
  </si>
  <si>
    <t>Automatisk betygsberäkning</t>
  </si>
  <si>
    <t>Lösningsmedel</t>
  </si>
  <si>
    <t>Förtjockning</t>
  </si>
  <si>
    <t>xxxxxxxxx</t>
  </si>
  <si>
    <t>Leverantörs information om återvunnet material
Framtagen EPD</t>
  </si>
  <si>
    <t>XYZ</t>
  </si>
  <si>
    <t>Beskriv var underlagen finns sparade</t>
  </si>
  <si>
    <r>
      <t xml:space="preserve">Vissa kriteriekolumner i bedömningssammanställningen är markerade med grönt. Den gröna färgmarkeringen betyder att ämnen som omfattas av detta kriterium ska sammanräknas vid bedömning av produktens kriterieuppfyllnad, för mer info se Kriteriedokumentet på </t>
    </r>
    <r>
      <rPr>
        <sz val="12"/>
        <color theme="3"/>
        <rFont val="Calibri"/>
        <family val="2"/>
        <scheme val="minor"/>
      </rPr>
      <t>www.bastaonline.se/dokument.</t>
    </r>
    <r>
      <rPr>
        <sz val="12"/>
        <color theme="1"/>
        <rFont val="Calibri"/>
        <family val="2"/>
        <scheme val="minor"/>
      </rPr>
      <t xml:space="preserve">
Om sammanräkning av ämnen ska ske för ett kriterium betyder detta att de ämnen i produkten som omfattas av kriteriet ska räknas samman och att det är den sammanräknade koncentrationen som ska jämföras med haltgränsen.
De sammanräkningsregler som appliceras i BASTA-systemet är baserade på reglerna i CLP-förordningen, (EG) nr 1272/2008. 
Se mer info under "Automatisk betygsberäkning" vad som gäller vid sammanräkning.</t>
    </r>
  </si>
  <si>
    <t>Identifiera vilken sorts vara som produkten är:</t>
  </si>
  <si>
    <t>Några tips</t>
  </si>
  <si>
    <t>Version</t>
  </si>
  <si>
    <t>Kriterier utan H-fraser</t>
  </si>
  <si>
    <t>1. Fullständig kännedom om innehåll</t>
  </si>
  <si>
    <t>2. Säkerhetsdatablad</t>
  </si>
  <si>
    <t xml:space="preserve">
3. Byggvarudeklaration (eBVD)</t>
  </si>
  <si>
    <t>5. Redan registrerad produkt: Råvaran/produkten eller ämnet är redan registrerad i BASTA-systemet (Ange företag som registrerat och betygsnivå)</t>
  </si>
  <si>
    <t xml:space="preserve">
4. Underleverantörs-försäkran</t>
  </si>
  <si>
    <r>
      <t xml:space="preserve">Vikt-% av ämnet i  </t>
    </r>
    <r>
      <rPr>
        <b/>
        <sz val="10"/>
        <color theme="1"/>
        <rFont val="Calibri"/>
        <family val="2"/>
        <scheme val="minor"/>
      </rPr>
      <t>Ingående komponent</t>
    </r>
  </si>
  <si>
    <t>TIPS: För att öka tydligheten kan man välja att använda ramar och att sammanfoga celler som i exempelflikarna</t>
  </si>
  <si>
    <r>
      <t xml:space="preserve">Vikt-% av </t>
    </r>
    <r>
      <rPr>
        <b/>
        <sz val="10"/>
        <rFont val="Calibri"/>
        <family val="2"/>
        <scheme val="minor"/>
      </rPr>
      <t>råvara, ämne eller blandning</t>
    </r>
    <r>
      <rPr>
        <sz val="10"/>
        <rFont val="Calibri"/>
        <family val="2"/>
        <scheme val="minor"/>
      </rPr>
      <t xml:space="preserve"> i den kemiska produkten</t>
    </r>
  </si>
  <si>
    <r>
      <t xml:space="preserve">Vikt-% av ämne i  </t>
    </r>
    <r>
      <rPr>
        <b/>
        <sz val="10"/>
        <color theme="1"/>
        <rFont val="Calibri"/>
        <family val="2"/>
        <scheme val="minor"/>
      </rPr>
      <t>råvaran</t>
    </r>
  </si>
  <si>
    <t xml:space="preserve">Råvara, ämne </t>
  </si>
  <si>
    <r>
      <t xml:space="preserve">Vikt-% av </t>
    </r>
    <r>
      <rPr>
        <b/>
        <sz val="10"/>
        <rFont val="Calibri"/>
        <family val="2"/>
        <scheme val="minor"/>
      </rPr>
      <t xml:space="preserve">råvara, ämne </t>
    </r>
    <r>
      <rPr>
        <sz val="10"/>
        <rFont val="Calibri"/>
        <family val="2"/>
        <scheme val="minor"/>
      </rPr>
      <t>i varan</t>
    </r>
  </si>
  <si>
    <t>CAS/EC-nummer för ämnet</t>
  </si>
  <si>
    <r>
      <t xml:space="preserve">Vikt-% av </t>
    </r>
    <r>
      <rPr>
        <b/>
        <sz val="10"/>
        <color theme="1"/>
        <rFont val="Calibri"/>
        <family val="2"/>
        <scheme val="minor"/>
      </rPr>
      <t>råvaran</t>
    </r>
    <r>
      <rPr>
        <sz val="10"/>
        <color theme="1"/>
        <rFont val="Calibri"/>
        <family val="2"/>
        <scheme val="minor"/>
      </rPr>
      <t xml:space="preserve"> i varan</t>
    </r>
  </si>
  <si>
    <r>
      <t xml:space="preserve">Bedömningen ska göras i 3 steg:
</t>
    </r>
    <r>
      <rPr>
        <sz val="14"/>
        <color theme="1"/>
        <rFont val="Calibri"/>
        <family val="2"/>
        <scheme val="minor"/>
      </rPr>
      <t xml:space="preserve">1. Bedömning av kemisk produkt när den levereras/används
2. Teoretiskt resonemang kring vad som händer vid torkning/härdning samt information om eventuella genomförda tester
3. Bedömning av produkt när den är inbyggd. </t>
    </r>
  </si>
  <si>
    <t>Omfattade produkter</t>
  </si>
  <si>
    <t>Produktnamn eller artikelnamn</t>
  </si>
  <si>
    <t>12312312</t>
  </si>
  <si>
    <t>Företag C</t>
  </si>
  <si>
    <t>Plast</t>
  </si>
  <si>
    <t>Plastkomponent</t>
  </si>
  <si>
    <t>PP</t>
  </si>
  <si>
    <t>Tillsatsämne</t>
  </si>
  <si>
    <t>XXX-XXX-X</t>
  </si>
  <si>
    <t>H334</t>
  </si>
  <si>
    <t>Legering A</t>
  </si>
  <si>
    <t>Legering B</t>
  </si>
  <si>
    <t>Legering C</t>
  </si>
  <si>
    <t>Plastkomponent 2</t>
  </si>
  <si>
    <t>Komp D</t>
  </si>
  <si>
    <t>Komp E</t>
  </si>
  <si>
    <t>Ej PBT</t>
  </si>
  <si>
    <t>Fönster</t>
  </si>
  <si>
    <t>1231233</t>
  </si>
  <si>
    <t>2025-01-01</t>
  </si>
  <si>
    <t>Kantförsegling</t>
  </si>
  <si>
    <t>Kiseldioxid</t>
  </si>
  <si>
    <t>Al-profil</t>
  </si>
  <si>
    <t>Al-legering</t>
  </si>
  <si>
    <t>H331</t>
  </si>
  <si>
    <t>Ingen VOC</t>
  </si>
  <si>
    <t>Ligger på XYZ</t>
  </si>
  <si>
    <t>Information om härdad färg samt emissionsdata sparad på XXX</t>
  </si>
  <si>
    <t>Omfattade produkter/artiklar</t>
  </si>
  <si>
    <t>111222333</t>
  </si>
  <si>
    <t>Additiv</t>
  </si>
  <si>
    <t>Härd-1</t>
  </si>
  <si>
    <t>Binde-2</t>
  </si>
  <si>
    <t>Lösnings-3</t>
  </si>
  <si>
    <t>Blå</t>
  </si>
  <si>
    <t>Mjukgörare</t>
  </si>
  <si>
    <t>VOC</t>
  </si>
  <si>
    <t>Finns sparade på XYZ</t>
  </si>
  <si>
    <t>Mellan härdaren och bindemedlet sker en polymerisering och tester visar på att halten monomerer ligger på låga nivåer efter härdning. Lösningsmedlet avgår under tork/härdprocessen. Emissionsdata visar på att produkten inte avger några VOC.</t>
  </si>
  <si>
    <t>Monomer</t>
  </si>
  <si>
    <t>SS-XXX-XXX</t>
  </si>
  <si>
    <t>&lt;0,001</t>
  </si>
  <si>
    <t>%</t>
  </si>
  <si>
    <t>Polymer</t>
  </si>
  <si>
    <t>Monomeranalys av produkten
Emissionsdata</t>
  </si>
  <si>
    <t>Sparade på XYZ</t>
  </si>
  <si>
    <r>
      <t xml:space="preserve">Vikt-% av </t>
    </r>
    <r>
      <rPr>
        <b/>
        <sz val="10"/>
        <rFont val="Calibri"/>
        <family val="2"/>
        <scheme val="minor"/>
      </rPr>
      <t>varan</t>
    </r>
    <r>
      <rPr>
        <sz val="10"/>
        <rFont val="Calibri"/>
        <family val="2"/>
        <scheme val="minor"/>
      </rPr>
      <t xml:space="preserve"> i den sammansatta varan
(Påverkar inte den slutliga halten av ett ämne i den sammansatta varan.</t>
    </r>
  </si>
  <si>
    <t>Råvara/Material</t>
  </si>
  <si>
    <r>
      <t xml:space="preserve">Vikt-% av </t>
    </r>
    <r>
      <rPr>
        <b/>
        <sz val="10"/>
        <color theme="1"/>
        <rFont val="Calibri"/>
        <family val="2"/>
        <scheme val="minor"/>
      </rPr>
      <t>råvaran eller materialet</t>
    </r>
    <r>
      <rPr>
        <sz val="10"/>
        <color theme="1"/>
        <rFont val="Calibri"/>
        <family val="2"/>
        <scheme val="minor"/>
      </rPr>
      <t xml:space="preserve"> i varan</t>
    </r>
  </si>
  <si>
    <r>
      <t xml:space="preserve">Vikt-% av ämnet i  </t>
    </r>
    <r>
      <rPr>
        <b/>
        <sz val="10"/>
        <color theme="1"/>
        <rFont val="Calibri"/>
        <family val="2"/>
        <scheme val="minor"/>
      </rPr>
      <t>råvaran/materialet</t>
    </r>
  </si>
  <si>
    <t>System XYZ</t>
  </si>
  <si>
    <t>Alla underlag finns på XYZ</t>
  </si>
  <si>
    <t>Produktinformation finns tillgänglig</t>
  </si>
  <si>
    <t>Steg 1. Bedömningssammanställning när den kemiska produkten levereras eller används</t>
  </si>
  <si>
    <t>Lägg in ev valfria kriterieområden</t>
  </si>
  <si>
    <t>Bedöm och utvärdera betyg</t>
  </si>
  <si>
    <t>a) Cirkularitet
b) Förnybarhet
c) Miljöeffekter
d) Emissioner och tester
Eventuella frivilliga kriterieområden kryssas man dels i i bedömnings-sammanställningen samt i separat flik "Valfria kriterieområden".</t>
  </si>
  <si>
    <r>
      <t xml:space="preserve">Leverantör av </t>
    </r>
    <r>
      <rPr>
        <b/>
        <sz val="10"/>
        <rFont val="Calibri"/>
        <family val="2"/>
        <scheme val="minor"/>
      </rPr>
      <t>råvaran</t>
    </r>
    <r>
      <rPr>
        <sz val="10"/>
        <rFont val="Calibri"/>
        <family val="2"/>
        <scheme val="minor"/>
      </rPr>
      <t xml:space="preserve">, </t>
    </r>
    <r>
      <rPr>
        <b/>
        <sz val="10"/>
        <rFont val="Calibri"/>
        <family val="2"/>
        <scheme val="minor"/>
      </rPr>
      <t>ämne eller blandning</t>
    </r>
  </si>
  <si>
    <t>BLÅ TEXT = Kriterium utan H-fras - måste kontrolleras separat och om kriteriet uppfylls gumarkera rutan och om kriteriet inte uppfylls sätt ett kryss i rutan för att få  automatisk betygsbedömning</t>
  </si>
  <si>
    <t>Lägg in din produkt- och ämnes information i bedömningsarket</t>
  </si>
  <si>
    <t xml:space="preserve">Beroende på komplexiteten på produkten använder du den bedömningssammanställning som passar artikeln/varan/produkten. 
Följande information måste finnas med: </t>
  </si>
  <si>
    <t>H1.B</t>
  </si>
  <si>
    <r>
      <t xml:space="preserve">Om en H-fras skrivs in i kolumnen "Klassificering av ämnet" kommer en gul markering  
visas i cellen för det/de kriterier i det fall H-frasen omfattas av BASTAs kriterier. 
Om ämnet berörs av flera olika H-fraser kan dessa skrivas i samma cell, dessa separeras då med semikolon (;) 
eller kommatecken (,) mellan varje H-fras. Då kommer berörda kriterer bli gulmarkerade. </t>
    </r>
    <r>
      <rPr>
        <sz val="12"/>
        <color rgb="FFFF0000"/>
        <rFont val="Calibri"/>
        <family val="2"/>
        <scheme val="minor"/>
      </rPr>
      <t xml:space="preserve"> </t>
    </r>
  </si>
  <si>
    <t xml:space="preserve">För kriterier som inte har någon H-fras behöver man själv kontrollera om kriteriet berörs eller ej.
 Dessa kriterier är markerade med blå text. 
Vissa av kriterierna har trots det kopplingar till H-fraser och om någon av dessa H-fraser har skrivits in 
kommer den cellen bli gulmarkerad. 
Om inte cellen blir gulmarkerad så gulmarkerar du den själv för ökad tydlighet för att därefter ta ställning
till om kriteriet uppfylls eller ej. </t>
  </si>
  <si>
    <t>a) Kemisk produkt - exempelvis färg
b) Vara - exempelvis hängränna
c)  Sammansatt vara - Varor som består av fler än bara en vara - exempelvis fönster
d) BETA eller DEKLARERAD till BASTA - endast för kemiska produkter som förändras från användning till inbyggt (torka eller härda), exempelvis färg eller härdplast.
e) Förenklad bedömningssammanställning - Endast för väldigt enkla varor exempelvis en vara bestående av en råvara såsom sten.</t>
  </si>
  <si>
    <r>
      <t xml:space="preserve">Gör en bedömning av respektive ämnes kriterieuppfyllnad utifrån halter och ev sammanräkningsregler. 
I bedömningsmatrisen ligger endast kriterie-ID och ev riskfras, mer info om respektive kriterium finns i fliken </t>
    </r>
    <r>
      <rPr>
        <b/>
        <sz val="14"/>
        <color theme="1"/>
        <rFont val="Calibri"/>
        <family val="2"/>
        <scheme val="minor"/>
      </rPr>
      <t xml:space="preserve">Kriterier </t>
    </r>
    <r>
      <rPr>
        <sz val="14"/>
        <color theme="1"/>
        <rFont val="Calibri"/>
        <family val="2"/>
        <scheme val="minor"/>
      </rPr>
      <t xml:space="preserve">och ännu utförligare i </t>
    </r>
    <r>
      <rPr>
        <b/>
        <sz val="14"/>
        <color theme="1"/>
        <rFont val="Calibri"/>
        <family val="2"/>
        <scheme val="minor"/>
      </rPr>
      <t>BASTAs kriteriedokument.</t>
    </r>
    <r>
      <rPr>
        <sz val="14"/>
        <color theme="1"/>
        <rFont val="Calibri"/>
        <family val="2"/>
        <scheme val="minor"/>
      </rPr>
      <t xml:space="preserve">
Kriterier kopplade till en H-fras/riskfras får en gul markering i rutan om H-frasen fylls i. </t>
    </r>
    <r>
      <rPr>
        <sz val="14"/>
        <rFont val="Calibri"/>
        <family val="2"/>
        <scheme val="minor"/>
      </rPr>
      <t>Har kriteriet ingen riskfras (kriterietext i blått) behöver du själv värdera om kriteriet är aktuellt för bedömnin</t>
    </r>
    <r>
      <rPr>
        <sz val="14"/>
        <color theme="1"/>
        <rFont val="Calibri"/>
        <family val="2"/>
        <scheme val="minor"/>
      </rPr>
      <t xml:space="preserve">g, gulmarkera relevant(a) cell(er) (för tydligare beskrivning se fliken </t>
    </r>
    <r>
      <rPr>
        <b/>
        <sz val="14"/>
        <color theme="1"/>
        <rFont val="Calibri"/>
        <family val="2"/>
        <scheme val="minor"/>
      </rPr>
      <t>INFO</t>
    </r>
    <r>
      <rPr>
        <sz val="14"/>
        <color theme="1"/>
        <rFont val="Calibri"/>
        <family val="2"/>
        <scheme val="minor"/>
      </rPr>
      <t>)
Därefter kryssar du i celler för ev kriterier som ej uppfylls</t>
    </r>
    <r>
      <rPr>
        <sz val="14"/>
        <rFont val="Calibri"/>
        <family val="2"/>
        <scheme val="minor"/>
      </rPr>
      <t xml:space="preserve">.  </t>
    </r>
  </si>
  <si>
    <t xml:space="preserve">Längst ut till höger i fliken (till höger om kriterierna) ligger en tabell där du ska fylla i vilken sorts bedömningsunderlag som använts och var de finns sparade. Det går att ha flera olika bedömningsunderlag för ett ämne eller komponent.  </t>
  </si>
  <si>
    <r>
      <t xml:space="preserve">Använder du dig av importfilen första gången så är ett tips att: 
1. Lägg in minst en produkt manuellt
2. Exportera ut
3. Använd exportfilen som mall och justera och importera artikeln tills det ser bra ut på artikelkortet
4. Lägg in resterande artiklar i importfilen. 
5. Importera in alla artiklar
Kom ihåg att importfilen </t>
    </r>
    <r>
      <rPr>
        <b/>
        <sz val="14"/>
        <color theme="1"/>
        <rFont val="Calibri"/>
        <family val="2"/>
        <scheme val="minor"/>
      </rPr>
      <t>INTE</t>
    </r>
    <r>
      <rPr>
        <sz val="14"/>
        <color theme="1"/>
        <rFont val="Calibri"/>
        <family val="2"/>
        <scheme val="minor"/>
      </rPr>
      <t xml:space="preserve"> kan/ska användas som bedömningssammanställning!</t>
    </r>
  </si>
  <si>
    <t xml:space="preserve">Om ämnet INTE uppfyller kriteriet behöver man själv markera med ett kryss i den gulmarkerade rutan, då blir den nedre lila raden markerad med ett kryss och betyget räknas automatiskt ut beroende på vilka kriterier som inte är uppfyllda. 
För kriterier som ska sammanräknas (gröna fält) behöver man själv värdera hur produkten uppfyller kriteriet efter sammanräkning. </t>
  </si>
  <si>
    <t>BLÅ TEXT = Kriterium utan H-fras - måste kontrolleras separat och om kriteriet uppfylls gulmarkera rutan för att därefter värdera om kriteriet  uppfylls eller ej utifrån halter. Om halten är för hög, sätt ett kryss i rutan för att få  automatisk betygsbedömning</t>
  </si>
  <si>
    <r>
      <t xml:space="preserve">Vikt-% av </t>
    </r>
    <r>
      <rPr>
        <b/>
        <sz val="10"/>
        <rFont val="Calibri"/>
        <family val="2"/>
        <scheme val="minor"/>
      </rPr>
      <t>varan</t>
    </r>
    <r>
      <rPr>
        <sz val="10"/>
        <rFont val="Calibri"/>
        <family val="2"/>
        <scheme val="minor"/>
      </rPr>
      <t xml:space="preserve"> i den sammansatta varan
(Påverkar inte den slutliga halten av ett ämne i den sammansatta varan).</t>
    </r>
  </si>
  <si>
    <t>Celler blir markerade med "Gult" om ämnet omfattas av kriteriet, finns inga H-fraser kopplade till kriteriet gör en egen värdering om kriteriet omfattas och markera cellen gul. 
Markera därefter med "X" i cellen om kriteriet inte uppfylls, betyget räknas då ut automatiskt.</t>
  </si>
  <si>
    <t>Ej detekterbar</t>
  </si>
  <si>
    <t>VOC-emissioner</t>
  </si>
  <si>
    <t>1 och 1B</t>
  </si>
  <si>
    <t xml:space="preserve">Produkter som registreras som "BETA till BASTA/ALFA" eller "DEKLARERAD till BASTA/ALFA" </t>
  </si>
  <si>
    <t>Bedömningssammanställning för andra valfria kriterieområden</t>
  </si>
  <si>
    <t xml:space="preserve">För kriterieversion V36.  </t>
  </si>
  <si>
    <t>V36.H1.A: H350</t>
  </si>
  <si>
    <t>V36.H1.B: H351</t>
  </si>
  <si>
    <t>V36.H1.C: H340</t>
  </si>
  <si>
    <t>V36.H1.D: H341</t>
  </si>
  <si>
    <t>V36.H1.E: H360</t>
  </si>
  <si>
    <t>V36.H1.F: H360 (Taxonomin)</t>
  </si>
  <si>
    <t>V36.H1.G: H361</t>
  </si>
  <si>
    <t>V36.H1.H: H362</t>
  </si>
  <si>
    <t>V36.H2.A: ED (EUH380 och EUH430)</t>
  </si>
  <si>
    <t>V36.H2.B: ED (EUH381 och EUH431)</t>
  </si>
  <si>
    <t>V36.H2.C: ED Undantag från V36.H2.A</t>
  </si>
  <si>
    <t>V36.H3.A: PBT  (EUH440)</t>
  </si>
  <si>
    <t>V36.H3.B: vPvB (EUH441)</t>
  </si>
  <si>
    <t>V36.H3.C: Pot. PBT / vPvB</t>
  </si>
  <si>
    <t>V36.H3.D: PFAS</t>
  </si>
  <si>
    <t>V36.H3.E: PMT  (EUH450)</t>
  </si>
  <si>
    <t>V36.H3.F: vPvM (EUH451)</t>
  </si>
  <si>
    <t>V36.H4.A: Pb</t>
  </si>
  <si>
    <t>V36.H4.B: Pb undantag</t>
  </si>
  <si>
    <t>V36.H4.C: Hg</t>
  </si>
  <si>
    <t>V36.H4.D: Cd</t>
  </si>
  <si>
    <t>V36.H5.A: H420 eller Förord.(EG) 1005/2009</t>
  </si>
  <si>
    <t>V36.H6.A: F-gaser</t>
  </si>
  <si>
    <t>V36.H7.A: H334</t>
  </si>
  <si>
    <t>V36.H7.B: H334</t>
  </si>
  <si>
    <t>V36.H7.C: H317</t>
  </si>
  <si>
    <t>V36.H7.D: H317</t>
  </si>
  <si>
    <t>V36.H8.A: 
1. Oral (H300, H301)
2. Dermal (H310, H311)
3. Inhalation (H330,  H331)</t>
  </si>
  <si>
    <t>V36.H8.B: H370</t>
  </si>
  <si>
    <t>V36.H8.C: H371</t>
  </si>
  <si>
    <t xml:space="preserve">V36.H8.D: H304 </t>
  </si>
  <si>
    <t>V36.H8.E: H372</t>
  </si>
  <si>
    <t>V36.H8.F: H373</t>
  </si>
  <si>
    <t>V36.H9.A: VOC</t>
  </si>
  <si>
    <t>V36.H10.A: H400</t>
  </si>
  <si>
    <t>V36.H10.B: H410 eller H411</t>
  </si>
  <si>
    <t xml:space="preserve">V36.H10C: H412 (CSRD, SoC-ämnen) </t>
  </si>
  <si>
    <t>V36.H10.D: H413</t>
  </si>
  <si>
    <t>V36.H11.A: Kandidatförteckningen</t>
  </si>
  <si>
    <t>Underlag som använts för bedömningen (V36.O2)</t>
  </si>
  <si>
    <t>V36.O2 Underlag som använts för bedömningen</t>
  </si>
  <si>
    <t>V36.H2.A: EUH380 och EUH430</t>
  </si>
  <si>
    <t>V36.H2.B: EUH381 och EUH431</t>
  </si>
  <si>
    <t>V36.H2.C: Undantag från V36.H2.A</t>
  </si>
  <si>
    <t>V36.H3.A: PBT</t>
  </si>
  <si>
    <t>V36.H3.B: vPvB</t>
  </si>
  <si>
    <t>V36.H3.E: EUH450</t>
  </si>
  <si>
    <t>V36.H3.F: EUH451</t>
  </si>
  <si>
    <t>För mer information om de olika bedömningsunderlagen se Kriteriedokumentet V36.O2</t>
  </si>
  <si>
    <t xml:space="preserve">
Använder du endast någon av mallarna kan man ta bort resterande flikar för att göra det hela mer överskådligt.
Det finns några exempel på hur man kan fylla i de olika bedömningssammanställningarna, exempel finns längst till höger bland flikarna. 
Det är inget krav från BASTA att använda dessa mallar, de är framtagna för att underlätta och ge vägledning. Vad som är krav för bedömningar finns beskrivet i kriterium V36.O2. Det är valfritt om man vill ändra och lägga till / ta bort fält i bedömningssammanställningen så att den passar era artiklar och produkter. </t>
  </si>
  <si>
    <t>ALFA</t>
  </si>
  <si>
    <t>BETA till ALFA</t>
  </si>
  <si>
    <t>DEKLARERAD till ALFA</t>
  </si>
  <si>
    <t>ALPHA</t>
  </si>
  <si>
    <t>BETA to ALPHA</t>
  </si>
  <si>
    <t>DECLARED to ALPHA</t>
  </si>
  <si>
    <t xml:space="preserve">Detta dokument är ett hjälpmedel i arbetet att säkerställa att en kemisk produkt eller vara uppfyller BASTAs kriterier. 
Det är ett hjälpmedel för att göra bedömningar gentemot BASTA-systemets kriterier. Filen innehåller 6 olika bedömningssammanställningar, hur och vilken som används beror på hur komplex artikeln som ska bedömas är. 
Det finns även en flik för övriga valfria kriterieområdena för att dokumentera vilka underlag som använts och var de finns sparade. 
Längst till höger finns lila flikar med exempel för respektive bedömningssammanställning.
Läs gärna igenom INFO och Steg-för-steg guiden och titta igenom exemplen (lila flikar) innan du börjar fylla i bedömningssammanställningen. 
De sex mallarna för bedömningssammanställning som finns i detta dokument är:
- Kemisk produkt - exempelvis färg 
- Vara - exempelvis hängränna
- Sammansatt vara - Varor som består av fler än bara en vara - exempelvis fönster
- BETA eller DEKLARERAD till ALFA - endast för kemiska produkter som förändras från användning till inbyggt (torka eller härda), exempelvis en färg en eller en plast som härdar.
- Förenklad bedömningssammanställning - Endast för väldigt enkla varor exempelvis en vara bestående av en råvara såsom sten.
- Dokumentation av valfria kriterieområden: Cirkularitet, Förnybarhet, Miljödata, Emissioner och tester
</t>
  </si>
  <si>
    <t>ALFA-nivån är den högsta nivån i systemet. Betyget BASTA bytte namn till ALFA i version V36. Produkter som uppfyller denna nivå uppfyller kriterier som begränsar utfasningsämnen och riskminskningsämnen enligt Kemikalieinspektionens ”PRIO-verktyg”.
BETA-nivån är den näst högsta nivån i systemet. Produkter som uppfyller denna nivå uppfyller kriterier som begränsar utfasningsämnen enligt Kemikalieinspektionens ”PRIO-verktyg”.
Produkter som registreras med DEKLARERAD klarar inte samtliga kriterier för att nå BASTA/ALFA- eller BETA-nivån. För produkter registrerade som DEKLARERAD visas information om vilka kriterier som uppfylls eller ej uppfylls. Detta förser den som gör produktval med information för att kunna utvärdera om produkten kan användas eller ej.</t>
  </si>
  <si>
    <t>Betygsnivåer "BETA till BASTA/ALFA" och "DEKLARERAD till BASTA/ALFA" gäller endast för kemiska produkter som förändras kemiskt när de använts, till exempel via härdning eller torkning. Betygsnivåerna innebär att produkten vid leverans uppfyller betygsnivå BETA/DEKLARERAD men att den i sitt inbyggda skede klarar nivå ALFA.
Om en produkt ska registreras som "BETA till ALFA" eller "DEKLARERAD till ALFA" behöver en bedömningssammanställning fyllas i  både för produkten som den levereras och för produkten när den är installerad, dvs i användningsfasen. Det finns en egen bedömningssammanställning för den här typen av produkter.</t>
  </si>
  <si>
    <t xml:space="preserve">Bedömningssammanställning för kemisk produkt med betygsnivå BETA eller DEKLARERAD till ALFA dvs kemiska produkter som torkar eller härdar. </t>
  </si>
  <si>
    <t>OBS! Dessa betyg går endast att använda på produkter om de får ALFA i inbyggt läge.</t>
  </si>
  <si>
    <t xml:space="preserve">Bedömningssammanställning för kemisk produkt med betygsnivå BETA eller DEKLARERAD till ALFA dvs kemiska produkter som torkar eller härdar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</si>
</sst>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0.0%"/>
    <numFmt numFmtId="165" formatCode="0.000%"/>
  </numFmts>
  <fonts count="31" x14ac:knownFonts="1">
    <font>
      <sz val="11"/>
      <color theme="1"/>
      <name val="Calibri"/>
      <family val="2"/>
      <scheme val="minor"/>
    </font>
    <font>
      <b/>
      <sz val="11"/>
      <color theme="1"/>
      <name val="Calibri"/>
      <family val="2"/>
      <scheme val="minor"/>
    </font>
    <font>
      <b/>
      <sz val="20"/>
      <color theme="1"/>
      <name val="Calibri"/>
      <family val="2"/>
      <scheme val="minor"/>
    </font>
    <font>
      <sz val="11"/>
      <name val="Calibri"/>
      <family val="2"/>
      <scheme val="minor"/>
    </font>
    <font>
      <b/>
      <sz val="11"/>
      <name val="Calibri"/>
      <family val="2"/>
      <scheme val="minor"/>
    </font>
    <font>
      <sz val="11"/>
      <color rgb="FFC00000"/>
      <name val="Calibri"/>
      <family val="2"/>
      <scheme val="minor"/>
    </font>
    <font>
      <b/>
      <sz val="12"/>
      <name val="Calibri"/>
      <family val="2"/>
      <scheme val="minor"/>
    </font>
    <font>
      <b/>
      <sz val="10"/>
      <name val="Calibri"/>
      <family val="2"/>
      <scheme val="minor"/>
    </font>
    <font>
      <b/>
      <sz val="12"/>
      <color theme="0" tint="-0.34998626667073579"/>
      <name val="Calibri"/>
      <family val="2"/>
      <scheme val="minor"/>
    </font>
    <font>
      <u/>
      <sz val="11"/>
      <color theme="1"/>
      <name val="Calibri"/>
      <family val="2"/>
      <scheme val="minor"/>
    </font>
    <font>
      <b/>
      <sz val="12"/>
      <color theme="1"/>
      <name val="Calibri"/>
      <family val="2"/>
      <scheme val="minor"/>
    </font>
    <font>
      <b/>
      <sz val="14"/>
      <color theme="1"/>
      <name val="Calibri"/>
      <family val="2"/>
      <scheme val="minor"/>
    </font>
    <font>
      <b/>
      <sz val="10"/>
      <color theme="1"/>
      <name val="Calibri"/>
      <family val="2"/>
      <scheme val="minor"/>
    </font>
    <font>
      <sz val="11"/>
      <color theme="1"/>
      <name val="Calibri"/>
      <family val="2"/>
      <scheme val="minor"/>
    </font>
    <font>
      <b/>
      <sz val="16"/>
      <color theme="1"/>
      <name val="Calibri"/>
      <family val="2"/>
      <scheme val="minor"/>
    </font>
    <font>
      <b/>
      <sz val="14"/>
      <color theme="0" tint="-0.34998626667073579"/>
      <name val="Calibri"/>
      <family val="2"/>
      <scheme val="minor"/>
    </font>
    <font>
      <sz val="14"/>
      <color theme="1"/>
      <name val="Calibri"/>
      <family val="2"/>
      <scheme val="minor"/>
    </font>
    <font>
      <sz val="10"/>
      <name val="Calibri"/>
      <family val="2"/>
      <scheme val="minor"/>
    </font>
    <font>
      <sz val="10"/>
      <color theme="1"/>
      <name val="Calibri"/>
      <family val="2"/>
      <scheme val="minor"/>
    </font>
    <font>
      <b/>
      <sz val="12"/>
      <color rgb="FF00B050"/>
      <name val="Calibri"/>
      <family val="2"/>
      <scheme val="minor"/>
    </font>
    <font>
      <b/>
      <u/>
      <sz val="11"/>
      <color theme="1"/>
      <name val="Calibri"/>
      <family val="2"/>
      <scheme val="minor"/>
    </font>
    <font>
      <b/>
      <sz val="15"/>
      <color theme="3"/>
      <name val="Calibri"/>
      <family val="2"/>
      <scheme val="minor"/>
    </font>
    <font>
      <sz val="12"/>
      <color theme="1"/>
      <name val="Calibri"/>
      <family val="2"/>
      <scheme val="minor"/>
    </font>
    <font>
      <b/>
      <sz val="18"/>
      <color theme="3"/>
      <name val="Calibri"/>
      <family val="2"/>
      <scheme val="minor"/>
    </font>
    <font>
      <sz val="9"/>
      <color indexed="81"/>
      <name val="Tahoma"/>
      <family val="2"/>
    </font>
    <font>
      <sz val="12"/>
      <color rgb="FFFF0000"/>
      <name val="Calibri"/>
      <family val="2"/>
      <scheme val="minor"/>
    </font>
    <font>
      <b/>
      <sz val="18"/>
      <color theme="1"/>
      <name val="Calibri"/>
      <family val="2"/>
      <scheme val="minor"/>
    </font>
    <font>
      <sz val="12"/>
      <color theme="3"/>
      <name val="Calibri"/>
      <family val="2"/>
      <scheme val="minor"/>
    </font>
    <font>
      <sz val="10"/>
      <color rgb="FF0070C0"/>
      <name val="Calibri"/>
      <family val="2"/>
      <scheme val="minor"/>
    </font>
    <font>
      <sz val="14"/>
      <name val="Calibri"/>
      <family val="2"/>
      <scheme val="minor"/>
    </font>
    <font>
      <sz val="11"/>
      <color rgb="FF0070C0"/>
      <name val="Calibri"/>
      <family val="2"/>
      <scheme val="minor"/>
    </font>
  </fonts>
  <fills count="11">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FFC00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0" tint="-0.34998626667073579"/>
        <bgColor indexed="64"/>
      </patternFill>
    </fill>
  </fills>
  <borders count="48">
    <border>
      <left/>
      <right/>
      <top/>
      <bottom/>
      <diagonal/>
    </border>
    <border>
      <left/>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bottom style="thick">
        <color theme="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3">
    <xf numFmtId="0" fontId="0" fillId="0" borderId="0"/>
    <xf numFmtId="9" fontId="13" fillId="0" borderId="0" applyFont="0" applyFill="0" applyBorder="0" applyAlignment="0" applyProtection="0"/>
    <xf numFmtId="0" fontId="21" fillId="0" borderId="22" applyNumberFormat="0" applyFill="0" applyAlignment="0" applyProtection="0"/>
  </cellStyleXfs>
  <cellXfs count="343">
    <xf numFmtId="0" fontId="0" fillId="0" borderId="0" xfId="0"/>
    <xf numFmtId="0" fontId="0" fillId="2" borderId="0" xfId="0" applyFill="1" applyAlignment="1">
      <alignment vertical="top" wrapText="1"/>
    </xf>
    <xf numFmtId="0" fontId="0" fillId="2" borderId="0" xfId="0" applyFill="1" applyAlignment="1">
      <alignment vertical="top"/>
    </xf>
    <xf numFmtId="0" fontId="0" fillId="0" borderId="0" xfId="0" applyAlignment="1">
      <alignment vertical="top" wrapText="1"/>
    </xf>
    <xf numFmtId="0" fontId="2" fillId="0" borderId="0" xfId="0" applyFont="1" applyAlignment="1">
      <alignment vertical="top"/>
    </xf>
    <xf numFmtId="49" fontId="11" fillId="0" borderId="0" xfId="0" applyNumberFormat="1" applyFont="1" applyAlignment="1">
      <alignment vertical="center"/>
    </xf>
    <xf numFmtId="49" fontId="15" fillId="0" borderId="0" xfId="0" applyNumberFormat="1" applyFont="1" applyAlignment="1">
      <alignment vertical="center"/>
    </xf>
    <xf numFmtId="49" fontId="16" fillId="0" borderId="0" xfId="0" applyNumberFormat="1" applyFont="1" applyAlignment="1">
      <alignment vertical="center"/>
    </xf>
    <xf numFmtId="0" fontId="0" fillId="0" borderId="0" xfId="0" applyAlignment="1">
      <alignment vertical="center" wrapText="1"/>
    </xf>
    <xf numFmtId="49" fontId="14" fillId="0" borderId="0" xfId="0" applyNumberFormat="1" applyFont="1" applyAlignment="1">
      <alignment vertical="center"/>
    </xf>
    <xf numFmtId="49" fontId="14" fillId="0" borderId="0" xfId="0" applyNumberFormat="1" applyFont="1" applyAlignment="1">
      <alignment vertical="center" wrapText="1"/>
    </xf>
    <xf numFmtId="0" fontId="0" fillId="2" borderId="0" xfId="0" applyFill="1" applyAlignment="1">
      <alignment vertical="center" wrapText="1"/>
    </xf>
    <xf numFmtId="0" fontId="14" fillId="0" borderId="0" xfId="0" applyFont="1" applyAlignment="1">
      <alignment vertical="center"/>
    </xf>
    <xf numFmtId="0" fontId="14" fillId="0" borderId="0" xfId="0" applyFont="1" applyAlignment="1">
      <alignment horizontal="left" vertical="center"/>
    </xf>
    <xf numFmtId="49" fontId="10" fillId="0" borderId="3" xfId="0" applyNumberFormat="1" applyFont="1" applyBorder="1" applyAlignment="1">
      <alignment vertical="center"/>
    </xf>
    <xf numFmtId="0" fontId="10" fillId="0" borderId="3" xfId="0" applyFont="1" applyBorder="1" applyAlignment="1">
      <alignment horizontal="left" vertical="center"/>
    </xf>
    <xf numFmtId="0" fontId="10" fillId="0" borderId="3" xfId="0" applyFont="1" applyBorder="1" applyAlignment="1">
      <alignment vertical="center" wrapText="1"/>
    </xf>
    <xf numFmtId="0" fontId="18" fillId="4" borderId="3" xfId="0" applyFont="1" applyFill="1" applyBorder="1" applyAlignment="1">
      <alignment horizontal="center" textRotation="90" wrapText="1"/>
    </xf>
    <xf numFmtId="49" fontId="8" fillId="3" borderId="3" xfId="0" applyNumberFormat="1" applyFont="1" applyFill="1" applyBorder="1" applyAlignment="1">
      <alignment vertical="center"/>
    </xf>
    <xf numFmtId="0" fontId="10" fillId="5" borderId="3" xfId="0" applyFont="1" applyFill="1" applyBorder="1"/>
    <xf numFmtId="0" fontId="10" fillId="5" borderId="3" xfId="0" applyFont="1" applyFill="1" applyBorder="1" applyAlignment="1">
      <alignment wrapText="1"/>
    </xf>
    <xf numFmtId="49" fontId="9" fillId="3" borderId="3" xfId="0" applyNumberFormat="1" applyFont="1" applyFill="1" applyBorder="1"/>
    <xf numFmtId="49" fontId="1" fillId="3" borderId="3" xfId="0" applyNumberFormat="1" applyFont="1" applyFill="1" applyBorder="1"/>
    <xf numFmtId="0" fontId="12" fillId="3" borderId="3" xfId="0" applyFont="1" applyFill="1" applyBorder="1" applyAlignment="1">
      <alignment horizontal="center" vertical="center" wrapText="1"/>
    </xf>
    <xf numFmtId="9" fontId="0" fillId="3" borderId="3" xfId="1" applyFont="1" applyFill="1" applyBorder="1"/>
    <xf numFmtId="9" fontId="0" fillId="3" borderId="3" xfId="1" applyFont="1" applyFill="1" applyBorder="1" applyAlignment="1">
      <alignment vertical="top"/>
    </xf>
    <xf numFmtId="49" fontId="20" fillId="3" borderId="3" xfId="0" applyNumberFormat="1" applyFont="1" applyFill="1" applyBorder="1"/>
    <xf numFmtId="0" fontId="1" fillId="0" borderId="0" xfId="0" applyFont="1"/>
    <xf numFmtId="14" fontId="0" fillId="0" borderId="0" xfId="0" applyNumberFormat="1" applyAlignment="1">
      <alignment horizontal="left"/>
    </xf>
    <xf numFmtId="0" fontId="22" fillId="0" borderId="0" xfId="0" applyFont="1" applyAlignment="1">
      <alignment horizontal="left" vertical="top" wrapText="1"/>
    </xf>
    <xf numFmtId="0" fontId="23" fillId="0" borderId="22" xfId="2" applyFont="1"/>
    <xf numFmtId="0" fontId="18" fillId="4" borderId="11" xfId="0" applyFont="1" applyFill="1" applyBorder="1" applyAlignment="1">
      <alignment wrapText="1"/>
    </xf>
    <xf numFmtId="0" fontId="7" fillId="4" borderId="11" xfId="0" applyFont="1" applyFill="1" applyBorder="1" applyAlignment="1">
      <alignment wrapText="1"/>
    </xf>
    <xf numFmtId="0" fontId="17" fillId="4" borderId="11" xfId="0" applyFont="1" applyFill="1" applyBorder="1" applyAlignment="1">
      <alignment wrapText="1"/>
    </xf>
    <xf numFmtId="0" fontId="18" fillId="4" borderId="11" xfId="0" applyFont="1" applyFill="1" applyBorder="1" applyAlignment="1">
      <alignment horizontal="left" wrapText="1"/>
    </xf>
    <xf numFmtId="0" fontId="12" fillId="2" borderId="0" xfId="0" applyFont="1" applyFill="1" applyAlignment="1">
      <alignment horizontal="center" vertical="center" wrapText="1"/>
    </xf>
    <xf numFmtId="0" fontId="18" fillId="2" borderId="0" xfId="0" applyFont="1" applyFill="1" applyAlignment="1">
      <alignment horizontal="left" vertical="top" wrapText="1"/>
    </xf>
    <xf numFmtId="165" fontId="18" fillId="2" borderId="0" xfId="1" applyNumberFormat="1" applyFont="1" applyFill="1" applyBorder="1" applyAlignment="1">
      <alignment horizontal="right" vertical="top" wrapText="1"/>
    </xf>
    <xf numFmtId="0" fontId="18" fillId="3" borderId="3" xfId="0" applyFont="1" applyFill="1" applyBorder="1" applyAlignment="1">
      <alignment horizontal="left" vertical="center" wrapText="1"/>
    </xf>
    <xf numFmtId="0" fontId="18" fillId="3" borderId="3" xfId="1" applyNumberFormat="1" applyFont="1" applyFill="1" applyBorder="1" applyAlignment="1">
      <alignment horizontal="left" vertical="center" wrapText="1"/>
    </xf>
    <xf numFmtId="164" fontId="18" fillId="3" borderId="3" xfId="1" applyNumberFormat="1" applyFont="1" applyFill="1" applyBorder="1" applyAlignment="1">
      <alignment horizontal="right" vertical="center" wrapText="1"/>
    </xf>
    <xf numFmtId="165" fontId="18" fillId="3" borderId="3" xfId="1" applyNumberFormat="1" applyFont="1" applyFill="1" applyBorder="1" applyAlignment="1">
      <alignment horizontal="right" vertical="center" wrapText="1"/>
    </xf>
    <xf numFmtId="0" fontId="0" fillId="0" borderId="27" xfId="0" applyBorder="1" applyAlignment="1">
      <alignment horizontal="left" vertical="center" wrapText="1"/>
    </xf>
    <xf numFmtId="0" fontId="12" fillId="0" borderId="27" xfId="0" applyFont="1" applyBorder="1" applyAlignment="1">
      <alignment horizontal="center" vertical="center" wrapText="1"/>
    </xf>
    <xf numFmtId="0" fontId="18" fillId="7" borderId="3" xfId="0" applyFont="1" applyFill="1" applyBorder="1" applyAlignment="1">
      <alignment horizontal="center" textRotation="90" wrapText="1"/>
    </xf>
    <xf numFmtId="0" fontId="12" fillId="7" borderId="3" xfId="0" applyFont="1" applyFill="1" applyBorder="1" applyAlignment="1">
      <alignment horizontal="center" vertical="center" wrapText="1"/>
    </xf>
    <xf numFmtId="0" fontId="1" fillId="0" borderId="0" xfId="0" applyFont="1" applyAlignment="1">
      <alignment vertical="top"/>
    </xf>
    <xf numFmtId="0" fontId="12" fillId="4" borderId="11" xfId="0" applyFont="1" applyFill="1" applyBorder="1" applyAlignment="1">
      <alignment horizontal="left" wrapText="1"/>
    </xf>
    <xf numFmtId="0" fontId="5" fillId="2" borderId="0" xfId="0" applyFont="1" applyFill="1" applyAlignment="1">
      <alignment vertical="top"/>
    </xf>
    <xf numFmtId="0" fontId="18" fillId="2" borderId="16" xfId="0" applyFont="1" applyFill="1" applyBorder="1" applyAlignment="1">
      <alignment horizontal="left" vertical="top" wrapText="1"/>
    </xf>
    <xf numFmtId="0" fontId="18" fillId="2" borderId="16" xfId="1" applyNumberFormat="1" applyFont="1" applyFill="1" applyBorder="1" applyAlignment="1">
      <alignment horizontal="left" vertical="top" wrapText="1"/>
    </xf>
    <xf numFmtId="164" fontId="18" fillId="2" borderId="16" xfId="1" applyNumberFormat="1" applyFont="1" applyFill="1" applyBorder="1" applyAlignment="1">
      <alignment horizontal="right" vertical="top" wrapText="1"/>
    </xf>
    <xf numFmtId="0" fontId="18" fillId="2" borderId="0" xfId="1" applyNumberFormat="1" applyFont="1" applyFill="1" applyBorder="1" applyAlignment="1">
      <alignment horizontal="left" vertical="top" wrapText="1"/>
    </xf>
    <xf numFmtId="164" fontId="18" fillId="2" borderId="0" xfId="1" applyNumberFormat="1" applyFont="1" applyFill="1" applyBorder="1" applyAlignment="1">
      <alignment horizontal="right" vertical="top" wrapText="1"/>
    </xf>
    <xf numFmtId="0" fontId="1" fillId="2" borderId="0" xfId="0" applyFont="1" applyFill="1" applyAlignment="1">
      <alignment vertical="top"/>
    </xf>
    <xf numFmtId="0" fontId="12" fillId="8" borderId="3" xfId="0" applyFont="1" applyFill="1" applyBorder="1" applyAlignment="1">
      <alignment horizontal="center" vertical="center" wrapText="1"/>
    </xf>
    <xf numFmtId="0" fontId="0" fillId="8" borderId="3" xfId="0" applyFill="1" applyBorder="1" applyAlignment="1">
      <alignment vertical="center" wrapText="1"/>
    </xf>
    <xf numFmtId="0" fontId="0" fillId="0" borderId="3" xfId="0" applyBorder="1" applyAlignment="1">
      <alignment horizontal="center" vertical="center"/>
    </xf>
    <xf numFmtId="0" fontId="18" fillId="10" borderId="11" xfId="0" applyFont="1" applyFill="1" applyBorder="1" applyAlignment="1">
      <alignment horizontal="left" wrapText="1"/>
    </xf>
    <xf numFmtId="0" fontId="18" fillId="10" borderId="3" xfId="0" applyFont="1" applyFill="1" applyBorder="1" applyAlignment="1">
      <alignment wrapText="1"/>
    </xf>
    <xf numFmtId="0" fontId="0" fillId="8" borderId="26" xfId="0" applyFill="1" applyBorder="1" applyAlignment="1">
      <alignment vertical="center" wrapText="1"/>
    </xf>
    <xf numFmtId="0" fontId="0" fillId="8" borderId="28" xfId="0" applyFill="1" applyBorder="1" applyAlignment="1">
      <alignment vertical="center" wrapText="1"/>
    </xf>
    <xf numFmtId="0" fontId="14" fillId="2" borderId="0" xfId="0" applyFont="1" applyFill="1" applyAlignment="1">
      <alignment vertical="center"/>
    </xf>
    <xf numFmtId="49" fontId="16" fillId="2" borderId="0" xfId="0" applyNumberFormat="1" applyFont="1" applyFill="1" applyAlignment="1">
      <alignment vertical="center"/>
    </xf>
    <xf numFmtId="49" fontId="14" fillId="2" borderId="0" xfId="0" applyNumberFormat="1" applyFont="1" applyFill="1" applyAlignment="1">
      <alignment vertical="center" wrapText="1"/>
    </xf>
    <xf numFmtId="0" fontId="14" fillId="2" borderId="0" xfId="0" applyFont="1" applyFill="1" applyAlignment="1">
      <alignment horizontal="left" vertical="center"/>
    </xf>
    <xf numFmtId="49" fontId="15" fillId="2" borderId="0" xfId="0" applyNumberFormat="1" applyFont="1" applyFill="1" applyAlignment="1">
      <alignment vertical="center"/>
    </xf>
    <xf numFmtId="49" fontId="14" fillId="2" borderId="0" xfId="0" applyNumberFormat="1" applyFont="1" applyFill="1" applyAlignment="1">
      <alignment vertical="center"/>
    </xf>
    <xf numFmtId="0" fontId="2" fillId="2" borderId="0" xfId="0" applyFont="1" applyFill="1" applyAlignment="1">
      <alignment vertical="top"/>
    </xf>
    <xf numFmtId="165" fontId="0" fillId="3" borderId="5" xfId="1" applyNumberFormat="1" applyFont="1" applyFill="1" applyBorder="1" applyAlignment="1">
      <alignment horizontal="center" vertical="center" wrapText="1"/>
    </xf>
    <xf numFmtId="165" fontId="0" fillId="3" borderId="3" xfId="1" applyNumberFormat="1" applyFont="1" applyFill="1" applyBorder="1" applyAlignment="1">
      <alignment horizontal="center" vertical="center" wrapText="1"/>
    </xf>
    <xf numFmtId="0" fontId="10" fillId="0" borderId="10" xfId="0" applyFont="1" applyBorder="1" applyAlignment="1">
      <alignment horizontal="left" vertical="center" wrapText="1"/>
    </xf>
    <xf numFmtId="0" fontId="10" fillId="4" borderId="3" xfId="0" applyFont="1" applyFill="1" applyBorder="1" applyAlignment="1">
      <alignment horizontal="center" vertical="top"/>
    </xf>
    <xf numFmtId="0" fontId="14" fillId="0" borderId="17" xfId="0" applyFont="1" applyBorder="1" applyAlignment="1">
      <alignment vertical="center"/>
    </xf>
    <xf numFmtId="0" fontId="0" fillId="3" borderId="5" xfId="0" applyFill="1" applyBorder="1" applyAlignment="1">
      <alignment horizontal="center" vertical="center" wrapText="1"/>
    </xf>
    <xf numFmtId="0" fontId="0" fillId="3" borderId="3" xfId="0" applyFill="1" applyBorder="1" applyAlignment="1">
      <alignment horizontal="left" vertical="center" wrapText="1"/>
    </xf>
    <xf numFmtId="0" fontId="1" fillId="3" borderId="3" xfId="0" applyFont="1" applyFill="1" applyBorder="1" applyAlignment="1">
      <alignment horizontal="center" vertical="center" wrapText="1"/>
    </xf>
    <xf numFmtId="0" fontId="0" fillId="3" borderId="5" xfId="0" applyFill="1" applyBorder="1" applyAlignment="1">
      <alignment vertical="top" wrapText="1"/>
    </xf>
    <xf numFmtId="0" fontId="0" fillId="3" borderId="3" xfId="0" applyFill="1" applyBorder="1" applyAlignment="1">
      <alignment horizontal="center" vertical="center" wrapText="1"/>
    </xf>
    <xf numFmtId="0" fontId="0" fillId="3" borderId="6" xfId="0" applyFill="1" applyBorder="1" applyAlignment="1">
      <alignment horizontal="center" vertical="center" wrapText="1"/>
    </xf>
    <xf numFmtId="0" fontId="0" fillId="3" borderId="20" xfId="0" applyFill="1" applyBorder="1" applyAlignment="1">
      <alignment horizontal="center" vertical="center" wrapText="1"/>
    </xf>
    <xf numFmtId="0" fontId="0" fillId="3" borderId="3" xfId="1" applyNumberFormat="1" applyFont="1" applyFill="1" applyBorder="1" applyAlignment="1">
      <alignment horizontal="left" vertical="center" wrapText="1"/>
    </xf>
    <xf numFmtId="165" fontId="0" fillId="3" borderId="3" xfId="1" applyNumberFormat="1" applyFont="1" applyFill="1" applyBorder="1" applyAlignment="1">
      <alignment horizontal="right" vertical="center" wrapText="1"/>
    </xf>
    <xf numFmtId="0" fontId="0" fillId="3" borderId="3" xfId="0" applyFill="1" applyBorder="1" applyAlignment="1">
      <alignment vertical="center" wrapText="1"/>
    </xf>
    <xf numFmtId="0" fontId="0" fillId="3" borderId="3" xfId="0" applyFill="1" applyBorder="1" applyAlignment="1">
      <alignment vertical="center"/>
    </xf>
    <xf numFmtId="0" fontId="0" fillId="3" borderId="3" xfId="0" applyFill="1" applyBorder="1"/>
    <xf numFmtId="49" fontId="0" fillId="3" borderId="3" xfId="0" applyNumberFormat="1" applyFill="1" applyBorder="1"/>
    <xf numFmtId="49" fontId="3" fillId="3" borderId="3" xfId="0" applyNumberFormat="1" applyFont="1" applyFill="1" applyBorder="1" applyAlignment="1">
      <alignment vertical="center"/>
    </xf>
    <xf numFmtId="49" fontId="0" fillId="3" borderId="3" xfId="0" applyNumberFormat="1" applyFill="1" applyBorder="1" applyAlignment="1">
      <alignment wrapText="1"/>
    </xf>
    <xf numFmtId="0" fontId="0" fillId="3" borderId="3" xfId="0" applyFill="1" applyBorder="1" applyAlignment="1">
      <alignment vertical="top"/>
    </xf>
    <xf numFmtId="49" fontId="0" fillId="3" borderId="3" xfId="0" applyNumberFormat="1" applyFill="1" applyBorder="1" applyAlignment="1">
      <alignment vertical="top"/>
    </xf>
    <xf numFmtId="0" fontId="0" fillId="4" borderId="3" xfId="0" applyFill="1" applyBorder="1" applyAlignment="1">
      <alignment horizontal="center" textRotation="90" wrapText="1"/>
    </xf>
    <xf numFmtId="0" fontId="0" fillId="10" borderId="11" xfId="0" applyFill="1" applyBorder="1" applyAlignment="1">
      <alignment horizontal="left" wrapText="1"/>
    </xf>
    <xf numFmtId="0" fontId="0" fillId="10" borderId="3" xfId="0" applyFill="1" applyBorder="1" applyAlignment="1">
      <alignment wrapText="1"/>
    </xf>
    <xf numFmtId="0" fontId="1" fillId="4" borderId="11" xfId="0" applyFont="1" applyFill="1" applyBorder="1" applyAlignment="1">
      <alignment horizontal="left" wrapText="1"/>
    </xf>
    <xf numFmtId="0" fontId="4" fillId="4" borderId="11" xfId="0" applyFont="1" applyFill="1" applyBorder="1" applyAlignment="1">
      <alignment wrapText="1"/>
    </xf>
    <xf numFmtId="165" fontId="0" fillId="3" borderId="5" xfId="1" applyNumberFormat="1" applyFont="1" applyFill="1" applyBorder="1" applyAlignment="1">
      <alignment vertical="top" wrapText="1"/>
    </xf>
    <xf numFmtId="0" fontId="0" fillId="3" borderId="3" xfId="0" applyFill="1" applyBorder="1" applyAlignment="1">
      <alignment vertical="top" wrapText="1"/>
    </xf>
    <xf numFmtId="165" fontId="0" fillId="3" borderId="3" xfId="1" applyNumberFormat="1" applyFont="1" applyFill="1" applyBorder="1" applyAlignment="1">
      <alignment vertical="top" wrapText="1"/>
    </xf>
    <xf numFmtId="0" fontId="0" fillId="3" borderId="6" xfId="0" applyFill="1" applyBorder="1" applyAlignment="1">
      <alignment vertical="top" wrapText="1"/>
    </xf>
    <xf numFmtId="165" fontId="0" fillId="3" borderId="6" xfId="1" applyNumberFormat="1" applyFont="1" applyFill="1" applyBorder="1" applyAlignment="1">
      <alignment vertical="top" wrapText="1"/>
    </xf>
    <xf numFmtId="0" fontId="1" fillId="3" borderId="2" xfId="0" applyFont="1" applyFill="1" applyBorder="1" applyAlignment="1">
      <alignment horizontal="center" vertical="center" wrapText="1"/>
    </xf>
    <xf numFmtId="0" fontId="1" fillId="3" borderId="9" xfId="0" applyFont="1" applyFill="1" applyBorder="1" applyAlignment="1">
      <alignment horizontal="center" vertical="center" wrapText="1"/>
    </xf>
    <xf numFmtId="0" fontId="1" fillId="3" borderId="18" xfId="0" applyFont="1" applyFill="1" applyBorder="1" applyAlignment="1">
      <alignment horizontal="center" vertical="center" wrapText="1"/>
    </xf>
    <xf numFmtId="0" fontId="12" fillId="2" borderId="27" xfId="0" applyFont="1" applyFill="1" applyBorder="1" applyAlignment="1">
      <alignment horizontal="center" vertical="center" wrapText="1"/>
    </xf>
    <xf numFmtId="0" fontId="0" fillId="0" borderId="0" xfId="0" applyAlignment="1">
      <alignment vertical="center"/>
    </xf>
    <xf numFmtId="0" fontId="26" fillId="0" borderId="0" xfId="0" applyFont="1"/>
    <xf numFmtId="0" fontId="16" fillId="0" borderId="0" xfId="0" applyFont="1" applyAlignment="1">
      <alignment vertical="center" wrapText="1"/>
    </xf>
    <xf numFmtId="0" fontId="14" fillId="0" borderId="0" xfId="0" applyFont="1" applyAlignment="1">
      <alignment vertical="center" wrapText="1"/>
    </xf>
    <xf numFmtId="165" fontId="0" fillId="3" borderId="28" xfId="1" applyNumberFormat="1" applyFont="1" applyFill="1" applyBorder="1" applyAlignment="1">
      <alignment horizontal="right" vertical="center" wrapText="1"/>
    </xf>
    <xf numFmtId="0" fontId="0" fillId="3" borderId="10" xfId="0" applyFill="1" applyBorder="1" applyAlignment="1">
      <alignment horizontal="left" vertical="center" wrapText="1"/>
    </xf>
    <xf numFmtId="0" fontId="0" fillId="3" borderId="10" xfId="1" applyNumberFormat="1" applyFont="1" applyFill="1" applyBorder="1" applyAlignment="1">
      <alignment horizontal="left" vertical="center" wrapText="1"/>
    </xf>
    <xf numFmtId="0" fontId="0" fillId="3" borderId="21" xfId="1" applyNumberFormat="1" applyFont="1" applyFill="1" applyBorder="1" applyAlignment="1">
      <alignment horizontal="left" vertical="center" wrapText="1"/>
    </xf>
    <xf numFmtId="0" fontId="0" fillId="3" borderId="21" xfId="0" applyFill="1" applyBorder="1" applyAlignment="1">
      <alignment horizontal="left" vertical="center" wrapText="1"/>
    </xf>
    <xf numFmtId="0" fontId="1" fillId="2" borderId="3" xfId="0" applyFont="1" applyFill="1" applyBorder="1" applyAlignment="1">
      <alignment vertical="top" wrapText="1"/>
    </xf>
    <xf numFmtId="0" fontId="0" fillId="2" borderId="3" xfId="0" applyFill="1" applyBorder="1" applyAlignment="1">
      <alignment vertical="top" wrapText="1"/>
    </xf>
    <xf numFmtId="0" fontId="16" fillId="0" borderId="0" xfId="0" applyFont="1" applyAlignment="1">
      <alignment vertical="center"/>
    </xf>
    <xf numFmtId="0" fontId="4" fillId="2" borderId="0" xfId="0" applyFont="1" applyFill="1" applyAlignment="1">
      <alignment horizontal="left" vertical="top"/>
    </xf>
    <xf numFmtId="0" fontId="18" fillId="5" borderId="3" xfId="0" applyFont="1" applyFill="1" applyBorder="1" applyAlignment="1">
      <alignment horizontal="center" textRotation="90" wrapText="1"/>
    </xf>
    <xf numFmtId="0" fontId="7" fillId="5" borderId="11" xfId="0" applyFont="1" applyFill="1" applyBorder="1" applyAlignment="1">
      <alignment wrapText="1"/>
    </xf>
    <xf numFmtId="0" fontId="17" fillId="5" borderId="11" xfId="0" applyFont="1" applyFill="1" applyBorder="1" applyAlignment="1">
      <alignment wrapText="1"/>
    </xf>
    <xf numFmtId="0" fontId="12" fillId="5" borderId="11" xfId="0" applyFont="1" applyFill="1" applyBorder="1" applyAlignment="1">
      <alignment horizontal="left" wrapText="1"/>
    </xf>
    <xf numFmtId="0" fontId="18" fillId="5" borderId="11" xfId="0" applyFont="1" applyFill="1" applyBorder="1" applyAlignment="1">
      <alignment horizontal="left" wrapText="1"/>
    </xf>
    <xf numFmtId="0" fontId="18" fillId="5" borderId="11" xfId="0" applyFont="1" applyFill="1" applyBorder="1" applyAlignment="1">
      <alignment wrapText="1"/>
    </xf>
    <xf numFmtId="0" fontId="28" fillId="5" borderId="3" xfId="0" applyFont="1" applyFill="1" applyBorder="1" applyAlignment="1">
      <alignment horizontal="center" textRotation="90" wrapText="1"/>
    </xf>
    <xf numFmtId="0" fontId="28" fillId="7" borderId="3" xfId="0" applyFont="1" applyFill="1" applyBorder="1" applyAlignment="1">
      <alignment horizontal="center" textRotation="90" wrapText="1"/>
    </xf>
    <xf numFmtId="0" fontId="23" fillId="0" borderId="22" xfId="2" applyFont="1" applyAlignment="1">
      <alignment horizontal="left" wrapText="1"/>
    </xf>
    <xf numFmtId="0" fontId="17" fillId="10" borderId="3" xfId="0" applyFont="1" applyFill="1" applyBorder="1" applyAlignment="1">
      <alignment wrapText="1"/>
    </xf>
    <xf numFmtId="0" fontId="10" fillId="0" borderId="11" xfId="0" applyFont="1" applyBorder="1" applyAlignment="1">
      <alignment vertical="center" wrapText="1"/>
    </xf>
    <xf numFmtId="0" fontId="10" fillId="0" borderId="11" xfId="0" applyFont="1" applyBorder="1" applyAlignment="1">
      <alignment horizontal="left" vertical="center"/>
    </xf>
    <xf numFmtId="49" fontId="8" fillId="3" borderId="11" xfId="0" applyNumberFormat="1" applyFont="1" applyFill="1" applyBorder="1" applyAlignment="1">
      <alignment vertical="center"/>
    </xf>
    <xf numFmtId="10" fontId="0" fillId="3" borderId="3" xfId="1" applyNumberFormat="1" applyFont="1" applyFill="1" applyBorder="1" applyAlignment="1">
      <alignment horizontal="right" vertical="center" wrapText="1"/>
    </xf>
    <xf numFmtId="10" fontId="0" fillId="3" borderId="3" xfId="1" applyNumberFormat="1" applyFont="1" applyFill="1" applyBorder="1" applyAlignment="1">
      <alignment horizontal="center" vertical="center" wrapText="1"/>
    </xf>
    <xf numFmtId="10" fontId="0" fillId="3" borderId="5" xfId="1" applyNumberFormat="1" applyFont="1" applyFill="1" applyBorder="1" applyAlignment="1">
      <alignment vertical="top" wrapText="1"/>
    </xf>
    <xf numFmtId="10" fontId="0" fillId="3" borderId="3" xfId="1" applyNumberFormat="1" applyFont="1" applyFill="1" applyBorder="1" applyAlignment="1">
      <alignment vertical="top" wrapText="1"/>
    </xf>
    <xf numFmtId="10" fontId="0" fillId="3" borderId="6" xfId="1" applyNumberFormat="1" applyFont="1" applyFill="1" applyBorder="1" applyAlignment="1">
      <alignment vertical="top" wrapText="1"/>
    </xf>
    <xf numFmtId="10" fontId="0" fillId="3" borderId="21" xfId="1" applyNumberFormat="1" applyFont="1" applyFill="1" applyBorder="1" applyAlignment="1">
      <alignment horizontal="right" vertical="center" wrapText="1"/>
    </xf>
    <xf numFmtId="10" fontId="0" fillId="3" borderId="35" xfId="1" applyNumberFormat="1" applyFont="1" applyFill="1" applyBorder="1" applyAlignment="1">
      <alignment vertical="top" wrapText="1"/>
    </xf>
    <xf numFmtId="10" fontId="0" fillId="3" borderId="10" xfId="1" applyNumberFormat="1" applyFont="1" applyFill="1" applyBorder="1" applyAlignment="1">
      <alignment horizontal="right" vertical="center" wrapText="1"/>
    </xf>
    <xf numFmtId="0" fontId="30" fillId="2" borderId="0" xfId="0" applyFont="1" applyFill="1" applyAlignment="1">
      <alignment horizontal="center" vertical="top" wrapText="1"/>
    </xf>
    <xf numFmtId="0" fontId="12" fillId="5" borderId="11" xfId="0" applyFont="1" applyFill="1" applyBorder="1" applyAlignment="1">
      <alignment wrapText="1"/>
    </xf>
    <xf numFmtId="0" fontId="30" fillId="2" borderId="0" xfId="0" applyFont="1" applyFill="1" applyAlignment="1">
      <alignment vertical="top" wrapText="1"/>
    </xf>
    <xf numFmtId="0" fontId="0" fillId="2" borderId="0" xfId="0" applyFill="1"/>
    <xf numFmtId="165" fontId="0" fillId="3" borderId="10" xfId="1" applyNumberFormat="1" applyFont="1" applyFill="1" applyBorder="1" applyAlignment="1">
      <alignment horizontal="right" vertical="center" wrapText="1"/>
    </xf>
    <xf numFmtId="0" fontId="0" fillId="3" borderId="6" xfId="0" applyFill="1" applyBorder="1" applyAlignment="1">
      <alignment horizontal="left" vertical="center" wrapText="1"/>
    </xf>
    <xf numFmtId="10" fontId="0" fillId="3" borderId="6" xfId="1" applyNumberFormat="1" applyFont="1" applyFill="1" applyBorder="1" applyAlignment="1">
      <alignment horizontal="right" vertical="center" wrapText="1"/>
    </xf>
    <xf numFmtId="10" fontId="0" fillId="3" borderId="5" xfId="1" applyNumberFormat="1" applyFont="1" applyFill="1" applyBorder="1" applyAlignment="1">
      <alignment horizontal="right" vertical="center" wrapText="1"/>
    </xf>
    <xf numFmtId="165" fontId="0" fillId="3" borderId="6" xfId="1" applyNumberFormat="1" applyFont="1" applyFill="1" applyBorder="1" applyAlignment="1">
      <alignment horizontal="right" vertical="center" wrapText="1"/>
    </xf>
    <xf numFmtId="0" fontId="0" fillId="3" borderId="11" xfId="0" applyFill="1" applyBorder="1" applyAlignment="1">
      <alignment horizontal="left" vertical="center" wrapText="1"/>
    </xf>
    <xf numFmtId="10" fontId="0" fillId="3" borderId="11" xfId="1" applyNumberFormat="1" applyFont="1" applyFill="1" applyBorder="1" applyAlignment="1">
      <alignment horizontal="right" vertical="center" wrapText="1"/>
    </xf>
    <xf numFmtId="165" fontId="0" fillId="3" borderId="11" xfId="1" applyNumberFormat="1" applyFont="1" applyFill="1" applyBorder="1" applyAlignment="1">
      <alignment horizontal="right" vertical="center" wrapText="1"/>
    </xf>
    <xf numFmtId="0" fontId="0" fillId="3" borderId="12" xfId="0" applyFill="1" applyBorder="1" applyAlignment="1">
      <alignment horizontal="left" vertical="center" wrapText="1"/>
    </xf>
    <xf numFmtId="0" fontId="0" fillId="3" borderId="5" xfId="1" applyNumberFormat="1" applyFont="1" applyFill="1" applyBorder="1" applyAlignment="1">
      <alignment horizontal="left" vertical="center" wrapText="1"/>
    </xf>
    <xf numFmtId="0" fontId="0" fillId="3" borderId="5" xfId="0" applyFill="1" applyBorder="1" applyAlignment="1">
      <alignment horizontal="left" vertical="center" wrapText="1"/>
    </xf>
    <xf numFmtId="165" fontId="0" fillId="3" borderId="5" xfId="1" applyNumberFormat="1" applyFont="1" applyFill="1" applyBorder="1" applyAlignment="1">
      <alignment horizontal="right" vertical="center" wrapText="1"/>
    </xf>
    <xf numFmtId="0" fontId="0" fillId="3" borderId="13" xfId="0" applyFill="1" applyBorder="1" applyAlignment="1">
      <alignment horizontal="left" vertical="center" wrapText="1"/>
    </xf>
    <xf numFmtId="0" fontId="0" fillId="3" borderId="7" xfId="0" applyFill="1" applyBorder="1" applyAlignment="1">
      <alignment horizontal="left" vertical="center" wrapText="1"/>
    </xf>
    <xf numFmtId="0" fontId="0" fillId="3" borderId="6" xfId="1" applyNumberFormat="1" applyFont="1" applyFill="1" applyBorder="1" applyAlignment="1">
      <alignment horizontal="left" vertical="center" wrapText="1"/>
    </xf>
    <xf numFmtId="0" fontId="0" fillId="3" borderId="44" xfId="0" applyFill="1" applyBorder="1" applyAlignment="1">
      <alignment horizontal="left" vertical="center" wrapText="1"/>
    </xf>
    <xf numFmtId="10" fontId="0" fillId="3" borderId="5" xfId="1" applyNumberFormat="1" applyFont="1" applyFill="1" applyBorder="1" applyAlignment="1">
      <alignment horizontal="center" vertical="center" wrapText="1"/>
    </xf>
    <xf numFmtId="10" fontId="0" fillId="3" borderId="6" xfId="1" applyNumberFormat="1" applyFont="1" applyFill="1" applyBorder="1" applyAlignment="1">
      <alignment horizontal="center" vertical="center" wrapText="1"/>
    </xf>
    <xf numFmtId="0" fontId="0" fillId="3" borderId="11" xfId="1" applyNumberFormat="1" applyFont="1" applyFill="1" applyBorder="1" applyAlignment="1">
      <alignment horizontal="left" vertical="center" wrapText="1"/>
    </xf>
    <xf numFmtId="9" fontId="0" fillId="3" borderId="3" xfId="1" applyFont="1" applyFill="1" applyBorder="1" applyAlignment="1">
      <alignment horizontal="right" vertical="center" wrapText="1"/>
    </xf>
    <xf numFmtId="10" fontId="0" fillId="3" borderId="10" xfId="1" applyNumberFormat="1" applyFont="1" applyFill="1" applyBorder="1" applyAlignment="1">
      <alignment horizontal="center" vertical="center" wrapText="1"/>
    </xf>
    <xf numFmtId="165" fontId="0" fillId="3" borderId="10" xfId="1" applyNumberFormat="1" applyFont="1" applyFill="1" applyBorder="1" applyAlignment="1">
      <alignment vertical="top" wrapText="1"/>
    </xf>
    <xf numFmtId="0" fontId="0" fillId="3" borderId="45" xfId="0" applyFill="1" applyBorder="1" applyAlignment="1">
      <alignment horizontal="left" vertical="center" wrapText="1"/>
    </xf>
    <xf numFmtId="9" fontId="0" fillId="3" borderId="5" xfId="1" applyFont="1" applyFill="1" applyBorder="1" applyAlignment="1">
      <alignment horizontal="right" vertical="center" wrapText="1"/>
    </xf>
    <xf numFmtId="9" fontId="0" fillId="3" borderId="6" xfId="1" applyFont="1" applyFill="1" applyBorder="1" applyAlignment="1">
      <alignment horizontal="right" vertical="center" wrapText="1"/>
    </xf>
    <xf numFmtId="165" fontId="0" fillId="3" borderId="11" xfId="1" applyNumberFormat="1" applyFont="1" applyFill="1" applyBorder="1" applyAlignment="1">
      <alignment vertical="top" wrapText="1"/>
    </xf>
    <xf numFmtId="0" fontId="0" fillId="0" borderId="17" xfId="0" applyBorder="1" applyAlignment="1">
      <alignment horizontal="left" vertical="center" wrapText="1"/>
    </xf>
    <xf numFmtId="0" fontId="26" fillId="2" borderId="0" xfId="0" applyFont="1" applyFill="1" applyAlignment="1">
      <alignment horizontal="left" vertical="center" wrapText="1"/>
    </xf>
    <xf numFmtId="0" fontId="2" fillId="0" borderId="0" xfId="0" applyFont="1" applyAlignment="1">
      <alignment vertical="center"/>
    </xf>
    <xf numFmtId="0" fontId="26" fillId="0" borderId="17" xfId="0" applyFont="1" applyBorder="1" applyAlignment="1">
      <alignment vertical="center"/>
    </xf>
    <xf numFmtId="0" fontId="0" fillId="0" borderId="0" xfId="0" applyAlignment="1">
      <alignment wrapText="1"/>
    </xf>
    <xf numFmtId="0" fontId="22" fillId="0" borderId="33" xfId="0" applyFont="1" applyBorder="1" applyAlignment="1">
      <alignment horizontal="center" vertical="top" wrapText="1"/>
    </xf>
    <xf numFmtId="0" fontId="6" fillId="2" borderId="0" xfId="0" applyFont="1" applyFill="1" applyAlignment="1">
      <alignment vertical="top"/>
    </xf>
    <xf numFmtId="0" fontId="18" fillId="2" borderId="0" xfId="0" applyFont="1" applyFill="1" applyAlignment="1">
      <alignment wrapText="1"/>
    </xf>
    <xf numFmtId="0" fontId="23" fillId="0" borderId="34" xfId="2" applyFont="1" applyBorder="1" applyAlignment="1">
      <alignment horizontal="center" vertical="top" wrapText="1"/>
    </xf>
    <xf numFmtId="0" fontId="23" fillId="0" borderId="34" xfId="2" applyFont="1" applyBorder="1" applyAlignment="1">
      <alignment horizontal="center"/>
    </xf>
    <xf numFmtId="0" fontId="22" fillId="0" borderId="33" xfId="0" applyFont="1" applyBorder="1" applyAlignment="1">
      <alignment horizontal="center" vertical="center" wrapText="1"/>
    </xf>
    <xf numFmtId="0" fontId="0" fillId="0" borderId="34" xfId="0" applyBorder="1" applyAlignment="1">
      <alignment horizontal="center"/>
    </xf>
    <xf numFmtId="0" fontId="0" fillId="0" borderId="33" xfId="0" applyBorder="1" applyAlignment="1">
      <alignment horizontal="center"/>
    </xf>
    <xf numFmtId="0" fontId="0" fillId="0" borderId="17" xfId="0" applyBorder="1" applyAlignment="1">
      <alignment horizontal="center" vertical="center" wrapText="1"/>
    </xf>
    <xf numFmtId="0" fontId="0" fillId="0" borderId="17" xfId="0" applyBorder="1"/>
    <xf numFmtId="0" fontId="0" fillId="0" borderId="33" xfId="0" applyBorder="1" applyAlignment="1">
      <alignment horizontal="center" vertical="center" wrapText="1"/>
    </xf>
    <xf numFmtId="0" fontId="0" fillId="0" borderId="42" xfId="0" applyBorder="1" applyAlignment="1">
      <alignment horizontal="center" vertical="center"/>
    </xf>
    <xf numFmtId="0" fontId="0" fillId="0" borderId="43" xfId="0" applyBorder="1" applyAlignment="1">
      <alignment horizontal="center" vertical="center"/>
    </xf>
    <xf numFmtId="0" fontId="30" fillId="2" borderId="38" xfId="0" applyFont="1" applyFill="1" applyBorder="1" applyAlignment="1">
      <alignment horizontal="center" vertical="top" wrapText="1"/>
    </xf>
    <xf numFmtId="0" fontId="30" fillId="2" borderId="1" xfId="0" applyFont="1" applyFill="1" applyBorder="1" applyAlignment="1">
      <alignment horizontal="center" vertical="top" wrapText="1"/>
    </xf>
    <xf numFmtId="0" fontId="30" fillId="2" borderId="39" xfId="0" applyFont="1" applyFill="1" applyBorder="1" applyAlignment="1">
      <alignment horizontal="center" vertical="top" wrapText="1"/>
    </xf>
    <xf numFmtId="0" fontId="14" fillId="0" borderId="17" xfId="0" applyFont="1" applyBorder="1" applyAlignment="1">
      <alignment horizontal="left" vertical="center"/>
    </xf>
    <xf numFmtId="49" fontId="8" fillId="3" borderId="26" xfId="0" applyNumberFormat="1" applyFont="1" applyFill="1" applyBorder="1" applyAlignment="1">
      <alignment horizontal="center" vertical="center"/>
    </xf>
    <xf numFmtId="49" fontId="8" fillId="3" borderId="28" xfId="0" applyNumberFormat="1" applyFont="1" applyFill="1" applyBorder="1" applyAlignment="1">
      <alignment horizontal="center" vertical="center"/>
    </xf>
    <xf numFmtId="0" fontId="0" fillId="6" borderId="36" xfId="0" applyFill="1" applyBorder="1" applyAlignment="1">
      <alignment horizontal="center" vertical="top" wrapText="1"/>
    </xf>
    <xf numFmtId="0" fontId="0" fillId="0" borderId="24" xfId="0" applyBorder="1"/>
    <xf numFmtId="0" fontId="0" fillId="0" borderId="37" xfId="0" applyBorder="1"/>
    <xf numFmtId="0" fontId="0" fillId="7" borderId="40" xfId="0" applyFill="1" applyBorder="1" applyAlignment="1">
      <alignment horizontal="center" wrapText="1"/>
    </xf>
    <xf numFmtId="0" fontId="0" fillId="0" borderId="0" xfId="0"/>
    <xf numFmtId="0" fontId="0" fillId="0" borderId="41" xfId="0" applyBorder="1"/>
    <xf numFmtId="0" fontId="4" fillId="2" borderId="0" xfId="0" applyFont="1" applyFill="1" applyAlignment="1">
      <alignment horizontal="left" vertical="top"/>
    </xf>
    <xf numFmtId="0" fontId="6" fillId="10" borderId="29" xfId="0" applyFont="1" applyFill="1" applyBorder="1" applyAlignment="1">
      <alignment horizontal="center" vertical="top"/>
    </xf>
    <xf numFmtId="0" fontId="6" fillId="10" borderId="0" xfId="0" applyFont="1" applyFill="1" applyAlignment="1">
      <alignment horizontal="center" vertical="top"/>
    </xf>
    <xf numFmtId="0" fontId="18" fillId="10" borderId="15" xfId="0" applyFont="1" applyFill="1" applyBorder="1" applyAlignment="1">
      <alignment horizontal="center" wrapText="1"/>
    </xf>
    <xf numFmtId="0" fontId="18" fillId="10" borderId="17" xfId="0" applyFont="1" applyFill="1" applyBorder="1" applyAlignment="1">
      <alignment horizontal="center" wrapText="1"/>
    </xf>
    <xf numFmtId="0" fontId="10" fillId="5" borderId="42" xfId="0" applyFont="1" applyFill="1" applyBorder="1" applyAlignment="1">
      <alignment horizontal="center"/>
    </xf>
    <xf numFmtId="0" fontId="10" fillId="5" borderId="16" xfId="0" applyFont="1" applyFill="1" applyBorder="1" applyAlignment="1">
      <alignment horizontal="center"/>
    </xf>
    <xf numFmtId="0" fontId="10" fillId="5" borderId="0" xfId="0" applyFont="1" applyFill="1" applyAlignment="1">
      <alignment horizontal="center"/>
    </xf>
    <xf numFmtId="0" fontId="10" fillId="5" borderId="30" xfId="0" applyFont="1" applyFill="1" applyBorder="1" applyAlignment="1">
      <alignment horizontal="center"/>
    </xf>
    <xf numFmtId="0" fontId="10" fillId="5" borderId="15" xfId="0" applyFont="1" applyFill="1" applyBorder="1" applyAlignment="1">
      <alignment horizontal="center"/>
    </xf>
    <xf numFmtId="0" fontId="10" fillId="5" borderId="17" xfId="0" applyFont="1" applyFill="1" applyBorder="1" applyAlignment="1">
      <alignment horizontal="center"/>
    </xf>
    <xf numFmtId="0" fontId="10" fillId="5" borderId="14" xfId="0" applyFont="1" applyFill="1" applyBorder="1" applyAlignment="1">
      <alignment horizontal="center"/>
    </xf>
    <xf numFmtId="0" fontId="6" fillId="5" borderId="26" xfId="0" applyFont="1" applyFill="1" applyBorder="1" applyAlignment="1">
      <alignment horizontal="center" vertical="top"/>
    </xf>
    <xf numFmtId="0" fontId="6" fillId="5" borderId="27" xfId="0" applyFont="1" applyFill="1" applyBorder="1" applyAlignment="1">
      <alignment horizontal="center" vertical="top"/>
    </xf>
    <xf numFmtId="0" fontId="10" fillId="5" borderId="27" xfId="0" applyFont="1" applyFill="1" applyBorder="1" applyAlignment="1">
      <alignment horizontal="center" vertical="top"/>
    </xf>
    <xf numFmtId="0" fontId="0" fillId="0" borderId="28" xfId="0" applyBorder="1" applyAlignment="1">
      <alignment horizontal="center" vertical="top"/>
    </xf>
    <xf numFmtId="0" fontId="17" fillId="9" borderId="26" xfId="0" applyFont="1" applyFill="1" applyBorder="1" applyAlignment="1">
      <alignment vertical="top" wrapText="1"/>
    </xf>
    <xf numFmtId="0" fontId="17" fillId="9" borderId="27" xfId="0" applyFont="1" applyFill="1" applyBorder="1" applyAlignment="1">
      <alignment vertical="top" wrapText="1"/>
    </xf>
    <xf numFmtId="0" fontId="18" fillId="9" borderId="27" xfId="0" applyFont="1" applyFill="1" applyBorder="1" applyAlignment="1">
      <alignment vertical="top" wrapText="1"/>
    </xf>
    <xf numFmtId="0" fontId="0" fillId="0" borderId="28" xfId="0" applyBorder="1" applyAlignment="1">
      <alignment vertical="top" wrapText="1"/>
    </xf>
    <xf numFmtId="0" fontId="0" fillId="8" borderId="26" xfId="0" applyFill="1" applyBorder="1" applyAlignment="1">
      <alignment horizontal="left" vertical="center" wrapText="1"/>
    </xf>
    <xf numFmtId="0" fontId="0" fillId="8" borderId="28" xfId="0" applyFill="1" applyBorder="1" applyAlignment="1">
      <alignment horizontal="left" vertical="center" wrapText="1"/>
    </xf>
    <xf numFmtId="0" fontId="6" fillId="10" borderId="3" xfId="0" applyFont="1" applyFill="1" applyBorder="1" applyAlignment="1">
      <alignment horizontal="center" vertical="top"/>
    </xf>
    <xf numFmtId="0" fontId="19" fillId="10" borderId="3" xfId="0" applyFont="1" applyFill="1" applyBorder="1" applyAlignment="1">
      <alignment horizontal="center" vertical="top"/>
    </xf>
    <xf numFmtId="0" fontId="18" fillId="10" borderId="26" xfId="0" applyFont="1" applyFill="1" applyBorder="1" applyAlignment="1">
      <alignment horizontal="center" wrapText="1"/>
    </xf>
    <xf numFmtId="0" fontId="18" fillId="10" borderId="27" xfId="0" applyFont="1" applyFill="1" applyBorder="1" applyAlignment="1">
      <alignment horizontal="center" wrapText="1"/>
    </xf>
    <xf numFmtId="0" fontId="10" fillId="5" borderId="43" xfId="0" applyFont="1" applyFill="1" applyBorder="1" applyAlignment="1">
      <alignment horizontal="center"/>
    </xf>
    <xf numFmtId="0" fontId="0" fillId="6" borderId="24" xfId="0" applyFill="1" applyBorder="1" applyAlignment="1">
      <alignment horizontal="center" vertical="top" wrapText="1"/>
    </xf>
    <xf numFmtId="0" fontId="0" fillId="6" borderId="37" xfId="0" applyFill="1" applyBorder="1" applyAlignment="1">
      <alignment horizontal="center" vertical="top" wrapText="1"/>
    </xf>
    <xf numFmtId="0" fontId="0" fillId="7" borderId="0" xfId="0" applyFill="1" applyAlignment="1">
      <alignment horizontal="center" wrapText="1"/>
    </xf>
    <xf numFmtId="0" fontId="0" fillId="7" borderId="41" xfId="0" applyFill="1" applyBorder="1" applyAlignment="1">
      <alignment horizontal="center" wrapText="1"/>
    </xf>
    <xf numFmtId="0" fontId="10" fillId="6" borderId="24" xfId="0" applyFont="1" applyFill="1" applyBorder="1" applyAlignment="1">
      <alignment horizontal="left" vertical="top" wrapText="1"/>
    </xf>
    <xf numFmtId="0" fontId="10" fillId="6" borderId="0" xfId="0" applyFont="1" applyFill="1" applyAlignment="1">
      <alignment horizontal="left" vertical="top" wrapText="1"/>
    </xf>
    <xf numFmtId="0" fontId="14" fillId="0" borderId="0" xfId="0" applyFont="1" applyAlignment="1">
      <alignment horizontal="left" vertical="center" wrapText="1"/>
    </xf>
    <xf numFmtId="0" fontId="11" fillId="2" borderId="26" xfId="0" applyFont="1" applyFill="1" applyBorder="1" applyAlignment="1">
      <alignment horizontal="left" vertical="center" wrapText="1"/>
    </xf>
    <xf numFmtId="0" fontId="11" fillId="2" borderId="27" xfId="0" applyFont="1" applyFill="1" applyBorder="1" applyAlignment="1">
      <alignment horizontal="left" vertical="center" wrapText="1"/>
    </xf>
    <xf numFmtId="0" fontId="11" fillId="2" borderId="28" xfId="0" applyFont="1" applyFill="1" applyBorder="1" applyAlignment="1">
      <alignment horizontal="left" vertical="center" wrapText="1"/>
    </xf>
    <xf numFmtId="0" fontId="11" fillId="2" borderId="0" xfId="0" applyFont="1" applyFill="1" applyAlignment="1">
      <alignment horizontal="left" vertical="center" wrapText="1"/>
    </xf>
    <xf numFmtId="0" fontId="26" fillId="2" borderId="17" xfId="0" applyFont="1" applyFill="1" applyBorder="1" applyAlignment="1">
      <alignment vertical="top"/>
    </xf>
    <xf numFmtId="0" fontId="2" fillId="2" borderId="17" xfId="0" applyFont="1" applyFill="1" applyBorder="1" applyAlignment="1">
      <alignment vertical="top"/>
    </xf>
    <xf numFmtId="0" fontId="0" fillId="2" borderId="42" xfId="0" applyFill="1" applyBorder="1" applyAlignment="1">
      <alignment vertical="top" wrapText="1"/>
    </xf>
    <xf numFmtId="0" fontId="0" fillId="2" borderId="16" xfId="0" applyFill="1" applyBorder="1" applyAlignment="1">
      <alignment vertical="top" wrapText="1"/>
    </xf>
    <xf numFmtId="0" fontId="0" fillId="2" borderId="43" xfId="0" applyFill="1" applyBorder="1" applyAlignment="1">
      <alignment vertical="top" wrapText="1"/>
    </xf>
    <xf numFmtId="0" fontId="0" fillId="2" borderId="29" xfId="0" applyFill="1" applyBorder="1" applyAlignment="1">
      <alignment vertical="top" wrapText="1"/>
    </xf>
    <xf numFmtId="0" fontId="0" fillId="2" borderId="0" xfId="0" applyFill="1" applyAlignment="1">
      <alignment vertical="top" wrapText="1"/>
    </xf>
    <xf numFmtId="0" fontId="0" fillId="2" borderId="30" xfId="0" applyFill="1" applyBorder="1" applyAlignment="1">
      <alignment vertical="top" wrapText="1"/>
    </xf>
    <xf numFmtId="0" fontId="0" fillId="2" borderId="15" xfId="0" applyFill="1" applyBorder="1" applyAlignment="1">
      <alignment vertical="top" wrapText="1"/>
    </xf>
    <xf numFmtId="0" fontId="0" fillId="2" borderId="17" xfId="0" applyFill="1" applyBorder="1" applyAlignment="1">
      <alignment vertical="top" wrapText="1"/>
    </xf>
    <xf numFmtId="0" fontId="0" fillId="2" borderId="14" xfId="0" applyFill="1" applyBorder="1" applyAlignment="1">
      <alignment vertical="top" wrapText="1"/>
    </xf>
    <xf numFmtId="49" fontId="8" fillId="3" borderId="3" xfId="0" applyNumberFormat="1" applyFont="1" applyFill="1" applyBorder="1" applyAlignment="1">
      <alignment horizontal="center" vertical="center"/>
    </xf>
    <xf numFmtId="0" fontId="11" fillId="6" borderId="36" xfId="0" applyFont="1" applyFill="1" applyBorder="1" applyAlignment="1">
      <alignment wrapText="1"/>
    </xf>
    <xf numFmtId="0" fontId="0" fillId="6" borderId="37" xfId="0" applyFill="1" applyBorder="1" applyAlignment="1">
      <alignment wrapText="1"/>
    </xf>
    <xf numFmtId="0" fontId="0" fillId="6" borderId="40" xfId="0" applyFill="1" applyBorder="1" applyAlignment="1">
      <alignment wrapText="1"/>
    </xf>
    <xf numFmtId="0" fontId="0" fillId="6" borderId="41" xfId="0" applyFill="1" applyBorder="1" applyAlignment="1">
      <alignment wrapText="1"/>
    </xf>
    <xf numFmtId="0" fontId="0" fillId="6" borderId="38" xfId="0" applyFill="1" applyBorder="1" applyAlignment="1">
      <alignment wrapText="1"/>
    </xf>
    <xf numFmtId="0" fontId="0" fillId="6" borderId="39" xfId="0" applyFill="1" applyBorder="1" applyAlignment="1">
      <alignment wrapText="1"/>
    </xf>
    <xf numFmtId="0" fontId="2" fillId="0" borderId="0" xfId="0" applyFont="1" applyAlignment="1">
      <alignment vertical="center"/>
    </xf>
    <xf numFmtId="0" fontId="3" fillId="9" borderId="26" xfId="0" applyFont="1" applyFill="1" applyBorder="1" applyAlignment="1">
      <alignment horizontal="center" vertical="top" wrapText="1"/>
    </xf>
    <xf numFmtId="0" fontId="3" fillId="9" borderId="27" xfId="0" applyFont="1" applyFill="1" applyBorder="1" applyAlignment="1">
      <alignment horizontal="center" vertical="top" wrapText="1"/>
    </xf>
    <xf numFmtId="0" fontId="3" fillId="9" borderId="28" xfId="0" applyFont="1" applyFill="1" applyBorder="1" applyAlignment="1">
      <alignment horizontal="center" vertical="top" wrapText="1"/>
    </xf>
    <xf numFmtId="0" fontId="10" fillId="4" borderId="26" xfId="0" applyFont="1" applyFill="1" applyBorder="1" applyAlignment="1">
      <alignment horizontal="center" vertical="top"/>
    </xf>
    <xf numFmtId="0" fontId="10" fillId="4" borderId="27" xfId="0" applyFont="1" applyFill="1" applyBorder="1" applyAlignment="1">
      <alignment horizontal="center" vertical="top"/>
    </xf>
    <xf numFmtId="0" fontId="10" fillId="4" borderId="28" xfId="0" applyFont="1" applyFill="1" applyBorder="1" applyAlignment="1">
      <alignment horizontal="center" vertical="top"/>
    </xf>
    <xf numFmtId="0" fontId="10" fillId="4" borderId="29" xfId="0" applyFont="1" applyFill="1" applyBorder="1" applyAlignment="1">
      <alignment horizontal="center"/>
    </xf>
    <xf numFmtId="0" fontId="10" fillId="4" borderId="0" xfId="0" applyFont="1" applyFill="1" applyAlignment="1">
      <alignment horizontal="center"/>
    </xf>
    <xf numFmtId="0" fontId="10" fillId="4" borderId="15" xfId="0" applyFont="1" applyFill="1" applyBorder="1" applyAlignment="1">
      <alignment horizontal="center"/>
    </xf>
    <xf numFmtId="0" fontId="10" fillId="4" borderId="17" xfId="0" applyFont="1" applyFill="1" applyBorder="1" applyAlignment="1">
      <alignment horizontal="center"/>
    </xf>
    <xf numFmtId="0" fontId="0" fillId="10" borderId="26" xfId="0" applyFill="1" applyBorder="1" applyAlignment="1">
      <alignment horizontal="center" wrapText="1"/>
    </xf>
    <xf numFmtId="0" fontId="0" fillId="10" borderId="28" xfId="0" applyFill="1" applyBorder="1" applyAlignment="1">
      <alignment horizontal="center" wrapText="1"/>
    </xf>
    <xf numFmtId="0" fontId="1" fillId="3" borderId="11" xfId="0" applyFont="1" applyFill="1" applyBorder="1" applyAlignment="1">
      <alignment horizontal="center" vertical="center" wrapText="1"/>
    </xf>
    <xf numFmtId="0" fontId="1" fillId="3" borderId="10" xfId="0" applyFont="1" applyFill="1" applyBorder="1" applyAlignment="1">
      <alignment horizontal="center" vertical="center" wrapText="1"/>
    </xf>
    <xf numFmtId="0" fontId="6" fillId="10" borderId="26" xfId="0" applyFont="1" applyFill="1" applyBorder="1" applyAlignment="1">
      <alignment horizontal="center" vertical="top"/>
    </xf>
    <xf numFmtId="0" fontId="6" fillId="10" borderId="27" xfId="0" applyFont="1" applyFill="1" applyBorder="1" applyAlignment="1">
      <alignment horizontal="center" vertical="top"/>
    </xf>
    <xf numFmtId="0" fontId="6" fillId="10" borderId="28" xfId="0" applyFont="1" applyFill="1" applyBorder="1" applyAlignment="1">
      <alignment horizontal="center" vertical="top"/>
    </xf>
    <xf numFmtId="0" fontId="1" fillId="3" borderId="2" xfId="0" applyFont="1" applyFill="1" applyBorder="1" applyAlignment="1">
      <alignment horizontal="center" vertical="center" wrapText="1"/>
    </xf>
    <xf numFmtId="0" fontId="1" fillId="3" borderId="18" xfId="0" applyFont="1" applyFill="1" applyBorder="1" applyAlignment="1">
      <alignment horizontal="center" vertical="center" wrapText="1"/>
    </xf>
    <xf numFmtId="0" fontId="1" fillId="3" borderId="9" xfId="0" applyFont="1" applyFill="1" applyBorder="1" applyAlignment="1">
      <alignment horizontal="center" vertical="center" wrapText="1"/>
    </xf>
    <xf numFmtId="0" fontId="10" fillId="5" borderId="29" xfId="0" applyFont="1" applyFill="1" applyBorder="1" applyAlignment="1">
      <alignment horizontal="center"/>
    </xf>
    <xf numFmtId="0" fontId="0" fillId="3" borderId="4" xfId="0" applyFill="1" applyBorder="1" applyAlignment="1">
      <alignment horizontal="center" vertical="center" wrapText="1"/>
    </xf>
    <xf numFmtId="0" fontId="0" fillId="3" borderId="8" xfId="0" applyFill="1" applyBorder="1" applyAlignment="1">
      <alignment horizontal="center" vertical="center" wrapText="1"/>
    </xf>
    <xf numFmtId="0" fontId="0" fillId="3" borderId="19" xfId="0" applyFill="1" applyBorder="1" applyAlignment="1">
      <alignment horizontal="center" vertical="center" wrapText="1"/>
    </xf>
    <xf numFmtId="164" fontId="0" fillId="3" borderId="2" xfId="1" applyNumberFormat="1" applyFont="1" applyFill="1" applyBorder="1" applyAlignment="1">
      <alignment horizontal="center" vertical="center" wrapText="1"/>
    </xf>
    <xf numFmtId="164" fontId="0" fillId="3" borderId="9" xfId="1" applyNumberFormat="1" applyFont="1" applyFill="1" applyBorder="1" applyAlignment="1">
      <alignment horizontal="center" vertical="center" wrapText="1"/>
    </xf>
    <xf numFmtId="164" fontId="0" fillId="3" borderId="18" xfId="1" applyNumberFormat="1" applyFont="1" applyFill="1" applyBorder="1" applyAlignment="1">
      <alignment horizontal="center" vertical="center" wrapText="1"/>
    </xf>
    <xf numFmtId="10" fontId="0" fillId="3" borderId="2" xfId="1" applyNumberFormat="1" applyFont="1" applyFill="1" applyBorder="1" applyAlignment="1">
      <alignment horizontal="right" vertical="center" wrapText="1"/>
    </xf>
    <xf numFmtId="10" fontId="0" fillId="3" borderId="9" xfId="1" applyNumberFormat="1" applyFont="1" applyFill="1" applyBorder="1" applyAlignment="1">
      <alignment horizontal="right" vertical="center" wrapText="1"/>
    </xf>
    <xf numFmtId="10" fontId="0" fillId="3" borderId="18" xfId="1" applyNumberFormat="1" applyFont="1" applyFill="1" applyBorder="1" applyAlignment="1">
      <alignment horizontal="right" vertical="center" wrapText="1"/>
    </xf>
    <xf numFmtId="0" fontId="0" fillId="2" borderId="0" xfId="0" applyFill="1" applyAlignment="1">
      <alignment horizontal="center" wrapText="1"/>
    </xf>
    <xf numFmtId="0" fontId="0" fillId="2" borderId="0" xfId="0" applyFill="1" applyAlignment="1">
      <alignment horizontal="center" vertical="top" wrapText="1"/>
    </xf>
    <xf numFmtId="0" fontId="0" fillId="0" borderId="26" xfId="0" applyBorder="1" applyAlignment="1">
      <alignment horizontal="center" vertical="center"/>
    </xf>
    <xf numFmtId="0" fontId="0" fillId="0" borderId="28" xfId="0" applyBorder="1" applyAlignment="1">
      <alignment horizontal="center" vertical="center"/>
    </xf>
    <xf numFmtId="0" fontId="0" fillId="3" borderId="11" xfId="0" applyFill="1" applyBorder="1" applyAlignment="1">
      <alignment horizontal="center" vertical="center" wrapText="1"/>
    </xf>
    <xf numFmtId="0" fontId="0" fillId="3" borderId="9" xfId="0" applyFill="1" applyBorder="1" applyAlignment="1">
      <alignment horizontal="center" vertical="center" wrapText="1"/>
    </xf>
    <xf numFmtId="0" fontId="0" fillId="3" borderId="10" xfId="0" applyFill="1" applyBorder="1" applyAlignment="1">
      <alignment horizontal="center" vertical="center" wrapText="1"/>
    </xf>
    <xf numFmtId="0" fontId="0" fillId="3" borderId="4" xfId="0" applyFill="1" applyBorder="1" applyAlignment="1">
      <alignment horizontal="left" vertical="center" wrapText="1"/>
    </xf>
    <xf numFmtId="0" fontId="0" fillId="3" borderId="8" xfId="0" applyFill="1" applyBorder="1" applyAlignment="1">
      <alignment horizontal="left" vertical="center" wrapText="1"/>
    </xf>
    <xf numFmtId="0" fontId="0" fillId="3" borderId="19" xfId="0" applyFill="1" applyBorder="1" applyAlignment="1">
      <alignment horizontal="left" vertical="center" wrapText="1"/>
    </xf>
    <xf numFmtId="0" fontId="0" fillId="3" borderId="2" xfId="1" applyNumberFormat="1" applyFont="1" applyFill="1" applyBorder="1" applyAlignment="1">
      <alignment horizontal="center" vertical="center" wrapText="1"/>
    </xf>
    <xf numFmtId="0" fontId="0" fillId="3" borderId="9" xfId="1" applyNumberFormat="1" applyFont="1" applyFill="1" applyBorder="1" applyAlignment="1">
      <alignment horizontal="center" vertical="center" wrapText="1"/>
    </xf>
    <xf numFmtId="0" fontId="0" fillId="3" borderId="18" xfId="1" applyNumberFormat="1" applyFont="1" applyFill="1" applyBorder="1" applyAlignment="1">
      <alignment horizontal="center" vertical="center" wrapText="1"/>
    </xf>
    <xf numFmtId="0" fontId="0" fillId="3" borderId="2" xfId="1" applyNumberFormat="1" applyFont="1" applyFill="1" applyBorder="1" applyAlignment="1">
      <alignment horizontal="left" vertical="center" wrapText="1"/>
    </xf>
    <xf numFmtId="0" fontId="0" fillId="3" borderId="18" xfId="1" applyNumberFormat="1" applyFont="1" applyFill="1" applyBorder="1" applyAlignment="1">
      <alignment horizontal="left" vertical="center" wrapText="1"/>
    </xf>
    <xf numFmtId="0" fontId="30" fillId="2" borderId="40" xfId="0" applyFont="1" applyFill="1" applyBorder="1" applyAlignment="1">
      <alignment horizontal="center" vertical="top" wrapText="1"/>
    </xf>
    <xf numFmtId="0" fontId="30" fillId="2" borderId="0" xfId="0" applyFont="1" applyFill="1" applyAlignment="1">
      <alignment horizontal="center" vertical="top" wrapText="1"/>
    </xf>
    <xf numFmtId="0" fontId="30" fillId="2" borderId="41" xfId="0" applyFont="1" applyFill="1" applyBorder="1" applyAlignment="1">
      <alignment horizontal="center" vertical="top" wrapText="1"/>
    </xf>
    <xf numFmtId="0" fontId="14" fillId="0" borderId="17" xfId="0" applyFont="1" applyBorder="1" applyAlignment="1">
      <alignment vertical="center"/>
    </xf>
    <xf numFmtId="0" fontId="0" fillId="3" borderId="2" xfId="0" applyFill="1" applyBorder="1" applyAlignment="1">
      <alignment horizontal="left" vertical="center" wrapText="1"/>
    </xf>
    <xf numFmtId="0" fontId="0" fillId="3" borderId="9" xfId="0" applyFill="1" applyBorder="1" applyAlignment="1">
      <alignment horizontal="left" vertical="center" wrapText="1"/>
    </xf>
    <xf numFmtId="0" fontId="0" fillId="3" borderId="10" xfId="0" applyFill="1" applyBorder="1" applyAlignment="1">
      <alignment horizontal="left" vertical="center" wrapText="1"/>
    </xf>
    <xf numFmtId="9" fontId="0" fillId="3" borderId="2" xfId="1" applyFont="1" applyFill="1" applyBorder="1" applyAlignment="1">
      <alignment horizontal="right" vertical="center" wrapText="1"/>
    </xf>
    <xf numFmtId="9" fontId="0" fillId="3" borderId="9" xfId="1" applyFont="1" applyFill="1" applyBorder="1" applyAlignment="1">
      <alignment horizontal="right" vertical="center" wrapText="1"/>
    </xf>
    <xf numFmtId="9" fontId="0" fillId="3" borderId="10" xfId="1" applyFont="1" applyFill="1" applyBorder="1" applyAlignment="1">
      <alignment horizontal="right" vertical="center" wrapText="1"/>
    </xf>
    <xf numFmtId="9" fontId="0" fillId="3" borderId="11" xfId="1" applyFont="1" applyFill="1" applyBorder="1" applyAlignment="1">
      <alignment horizontal="right" vertical="center" wrapText="1"/>
    </xf>
    <xf numFmtId="9" fontId="0" fillId="3" borderId="18" xfId="1" applyFont="1" applyFill="1" applyBorder="1" applyAlignment="1">
      <alignment horizontal="right" vertical="center" wrapText="1"/>
    </xf>
    <xf numFmtId="0" fontId="0" fillId="3" borderId="4" xfId="0" applyFill="1" applyBorder="1" applyAlignment="1">
      <alignment vertical="center" wrapText="1"/>
    </xf>
    <xf numFmtId="0" fontId="0" fillId="3" borderId="8" xfId="0" applyFill="1" applyBorder="1" applyAlignment="1">
      <alignment vertical="center" wrapText="1"/>
    </xf>
    <xf numFmtId="0" fontId="0" fillId="3" borderId="19" xfId="0" applyFill="1" applyBorder="1" applyAlignment="1">
      <alignment vertical="center" wrapText="1"/>
    </xf>
    <xf numFmtId="0" fontId="0" fillId="3" borderId="2" xfId="0" applyFill="1" applyBorder="1" applyAlignment="1">
      <alignment vertical="center"/>
    </xf>
    <xf numFmtId="0" fontId="0" fillId="3" borderId="9" xfId="0" applyFill="1" applyBorder="1" applyAlignment="1">
      <alignment vertical="center"/>
    </xf>
    <xf numFmtId="0" fontId="0" fillId="3" borderId="18" xfId="0" applyFill="1" applyBorder="1" applyAlignment="1">
      <alignment vertical="center"/>
    </xf>
    <xf numFmtId="10" fontId="0" fillId="3" borderId="2" xfId="1" applyNumberFormat="1" applyFont="1" applyFill="1" applyBorder="1" applyAlignment="1">
      <alignment horizontal="center" vertical="center" wrapText="1"/>
    </xf>
    <xf numFmtId="10" fontId="0" fillId="3" borderId="9" xfId="1" applyNumberFormat="1" applyFont="1" applyFill="1" applyBorder="1" applyAlignment="1">
      <alignment horizontal="center" vertical="center" wrapText="1"/>
    </xf>
    <xf numFmtId="10" fontId="0" fillId="3" borderId="18" xfId="1" applyNumberFormat="1" applyFont="1" applyFill="1" applyBorder="1" applyAlignment="1">
      <alignment horizontal="center" vertical="center" wrapText="1"/>
    </xf>
    <xf numFmtId="0" fontId="0" fillId="3" borderId="9" xfId="1" applyNumberFormat="1" applyFont="1" applyFill="1" applyBorder="1" applyAlignment="1">
      <alignment horizontal="left" vertical="center" wrapText="1"/>
    </xf>
    <xf numFmtId="0" fontId="0" fillId="3" borderId="11" xfId="0" applyFill="1" applyBorder="1" applyAlignment="1">
      <alignment horizontal="left" vertical="center" wrapText="1"/>
    </xf>
    <xf numFmtId="0" fontId="0" fillId="3" borderId="18" xfId="0" applyFill="1" applyBorder="1" applyAlignment="1">
      <alignment horizontal="left" vertical="center" wrapText="1"/>
    </xf>
    <xf numFmtId="0" fontId="14" fillId="6" borderId="46" xfId="0" applyFont="1" applyFill="1" applyBorder="1" applyAlignment="1">
      <alignment horizontal="left" vertical="center" wrapText="1"/>
    </xf>
    <xf numFmtId="0" fontId="14" fillId="6" borderId="33" xfId="0" applyFont="1" applyFill="1" applyBorder="1" applyAlignment="1">
      <alignment horizontal="left" vertical="center" wrapText="1"/>
    </xf>
    <xf numFmtId="0" fontId="14" fillId="6" borderId="47" xfId="0" applyFont="1" applyFill="1" applyBorder="1" applyAlignment="1">
      <alignment horizontal="left" vertical="center" wrapText="1"/>
    </xf>
    <xf numFmtId="49" fontId="8" fillId="3" borderId="29" xfId="0" applyNumberFormat="1" applyFont="1" applyFill="1" applyBorder="1" applyAlignment="1">
      <alignment horizontal="center" vertical="center"/>
    </xf>
    <xf numFmtId="49" fontId="8" fillId="3" borderId="30" xfId="0" applyNumberFormat="1" applyFont="1" applyFill="1" applyBorder="1" applyAlignment="1">
      <alignment horizontal="center" vertical="center"/>
    </xf>
    <xf numFmtId="49" fontId="8" fillId="3" borderId="31" xfId="0" applyNumberFormat="1" applyFont="1" applyFill="1" applyBorder="1" applyAlignment="1">
      <alignment horizontal="center" vertical="center"/>
    </xf>
    <xf numFmtId="49" fontId="8" fillId="3" borderId="32" xfId="0" applyNumberFormat="1" applyFont="1" applyFill="1" applyBorder="1" applyAlignment="1">
      <alignment horizontal="center" vertical="center"/>
    </xf>
    <xf numFmtId="0" fontId="10" fillId="4" borderId="23" xfId="0" applyFont="1" applyFill="1" applyBorder="1" applyAlignment="1">
      <alignment horizontal="center"/>
    </xf>
    <xf numFmtId="0" fontId="10" fillId="4" borderId="24" xfId="0" applyFont="1" applyFill="1" applyBorder="1" applyAlignment="1">
      <alignment horizontal="center"/>
    </xf>
    <xf numFmtId="0" fontId="10" fillId="4" borderId="25" xfId="0" applyFont="1" applyFill="1" applyBorder="1" applyAlignment="1">
      <alignment horizontal="center"/>
    </xf>
    <xf numFmtId="0" fontId="10" fillId="4" borderId="14" xfId="0" applyFont="1" applyFill="1" applyBorder="1" applyAlignment="1">
      <alignment horizontal="center"/>
    </xf>
    <xf numFmtId="0" fontId="10" fillId="4" borderId="11" xfId="0" applyFont="1" applyFill="1" applyBorder="1"/>
    <xf numFmtId="0" fontId="10" fillId="4" borderId="10" xfId="0" applyFont="1" applyFill="1" applyBorder="1"/>
    <xf numFmtId="0" fontId="17" fillId="9" borderId="3" xfId="0" applyFont="1" applyFill="1" applyBorder="1" applyAlignment="1">
      <alignment vertical="top" wrapText="1"/>
    </xf>
    <xf numFmtId="0" fontId="18" fillId="9" borderId="3" xfId="0" applyFont="1" applyFill="1" applyBorder="1" applyAlignment="1">
      <alignment vertical="top" wrapText="1"/>
    </xf>
    <xf numFmtId="0" fontId="0" fillId="6" borderId="0" xfId="0" applyFill="1" applyAlignment="1">
      <alignment horizontal="center" vertical="top" wrapText="1"/>
    </xf>
    <xf numFmtId="0" fontId="6" fillId="4" borderId="3" xfId="0" applyFont="1" applyFill="1" applyBorder="1" applyAlignment="1">
      <alignment horizontal="center" vertical="top"/>
    </xf>
    <xf numFmtId="0" fontId="10" fillId="4" borderId="3" xfId="0" applyFont="1" applyFill="1" applyBorder="1" applyAlignment="1">
      <alignment horizontal="center" vertical="top"/>
    </xf>
  </cellXfs>
  <cellStyles count="3">
    <cellStyle name="Heading 1" xfId="2" builtinId="16"/>
    <cellStyle name="Normal" xfId="0" builtinId="0"/>
    <cellStyle name="Percent" xfId="1" builtinId="5"/>
  </cellStyles>
  <dxfs count="717">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40AE49"/>
        </patternFill>
      </fill>
    </dxf>
    <dxf>
      <fill>
        <patternFill>
          <bgColor rgb="FFDA8E1B"/>
        </patternFill>
      </fill>
    </dxf>
    <dxf>
      <fill>
        <patternFill>
          <bgColor rgb="FF007BB3"/>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007BB3"/>
        </patternFill>
      </fill>
    </dxf>
    <dxf>
      <fill>
        <patternFill>
          <bgColor rgb="FFDA8E1B"/>
        </patternFill>
      </fill>
    </dxf>
    <dxf>
      <fill>
        <patternFill>
          <bgColor rgb="FF40AE49"/>
        </patternFill>
      </fill>
    </dxf>
    <dxf>
      <fill>
        <patternFill>
          <bgColor rgb="FF40AE49"/>
        </patternFill>
      </fill>
    </dxf>
    <dxf>
      <fill>
        <patternFill>
          <bgColor rgb="FFDA8E1B"/>
        </patternFill>
      </fill>
    </dxf>
    <dxf>
      <fill>
        <patternFill>
          <bgColor rgb="FF007BB3"/>
        </patternFill>
      </fill>
    </dxf>
    <dxf>
      <fill>
        <patternFill>
          <bgColor rgb="FF007BB3"/>
        </patternFill>
      </fill>
    </dxf>
    <dxf>
      <fill>
        <patternFill>
          <bgColor rgb="FF40AE49"/>
        </patternFill>
      </fill>
    </dxf>
    <dxf>
      <fill>
        <patternFill>
          <bgColor rgb="FFDA8E1B"/>
        </patternFill>
      </fill>
    </dxf>
    <dxf>
      <fill>
        <patternFill>
          <bgColor rgb="FF007BB3"/>
        </patternFill>
      </fill>
    </dxf>
    <dxf>
      <fill>
        <patternFill>
          <bgColor rgb="FFDA8E1B"/>
        </patternFill>
      </fill>
    </dxf>
    <dxf>
      <fill>
        <patternFill>
          <bgColor rgb="FF40AE49"/>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DA8E1B"/>
        </patternFill>
      </fill>
    </dxf>
    <dxf>
      <fill>
        <patternFill>
          <bgColor rgb="FF40AE49"/>
        </patternFill>
      </fill>
    </dxf>
    <dxf>
      <fill>
        <patternFill>
          <bgColor rgb="FF007BB3"/>
        </patternFill>
      </fill>
    </dxf>
    <dxf>
      <fill>
        <patternFill>
          <bgColor rgb="FF007BB3"/>
        </patternFill>
      </fill>
    </dxf>
    <dxf>
      <fill>
        <patternFill>
          <bgColor rgb="FFDA8E1B"/>
        </patternFill>
      </fill>
    </dxf>
    <dxf>
      <fill>
        <patternFill>
          <bgColor rgb="FF40AE49"/>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DA8E1B"/>
        </patternFill>
      </fill>
    </dxf>
    <dxf>
      <fill>
        <patternFill>
          <bgColor rgb="FF40AE49"/>
        </patternFill>
      </fill>
    </dxf>
    <dxf>
      <fill>
        <patternFill>
          <bgColor rgb="FF007BB3"/>
        </patternFill>
      </fill>
    </dxf>
    <dxf>
      <fill>
        <patternFill>
          <bgColor rgb="FF007BB3"/>
        </patternFill>
      </fill>
    </dxf>
    <dxf>
      <fill>
        <patternFill>
          <bgColor rgb="FFDA8E1B"/>
        </patternFill>
      </fill>
    </dxf>
    <dxf>
      <fill>
        <patternFill>
          <bgColor rgb="FF40AE49"/>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007BB3"/>
        </patternFill>
      </fill>
    </dxf>
    <dxf>
      <fill>
        <patternFill>
          <bgColor rgb="FFDA8E1B"/>
        </patternFill>
      </fill>
    </dxf>
    <dxf>
      <fill>
        <patternFill>
          <bgColor rgb="FF40AE49"/>
        </patternFill>
      </fill>
    </dxf>
    <dxf>
      <fill>
        <patternFill>
          <bgColor rgb="FF007BB3"/>
        </patternFill>
      </fill>
    </dxf>
    <dxf>
      <fill>
        <patternFill>
          <bgColor rgb="FFDA8E1B"/>
        </patternFill>
      </fill>
    </dxf>
    <dxf>
      <fill>
        <patternFill>
          <bgColor rgb="FF40AE49"/>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007BB3"/>
        </patternFill>
      </fill>
    </dxf>
    <dxf>
      <fill>
        <patternFill>
          <bgColor rgb="FFDA8E1B"/>
        </patternFill>
      </fill>
    </dxf>
    <dxf>
      <fill>
        <patternFill>
          <bgColor rgb="FF40AE49"/>
        </patternFill>
      </fill>
    </dxf>
    <dxf>
      <fill>
        <patternFill>
          <bgColor rgb="FF007BB3"/>
        </patternFill>
      </fill>
    </dxf>
    <dxf>
      <fill>
        <patternFill>
          <bgColor rgb="FF40AE49"/>
        </patternFill>
      </fill>
    </dxf>
    <dxf>
      <fill>
        <patternFill>
          <bgColor rgb="FFDA8E1B"/>
        </patternFill>
      </fill>
    </dxf>
    <dxf>
      <fill>
        <patternFill>
          <bgColor rgb="FF007BB3"/>
        </patternFill>
      </fill>
    </dxf>
    <dxf>
      <fill>
        <patternFill>
          <bgColor rgb="FFDA8E1B"/>
        </patternFill>
      </fill>
    </dxf>
    <dxf>
      <fill>
        <patternFill>
          <bgColor rgb="FF40AE49"/>
        </patternFill>
      </fill>
    </dxf>
    <dxf>
      <fill>
        <patternFill>
          <bgColor rgb="FF40AE49"/>
        </patternFill>
      </fill>
    </dxf>
    <dxf>
      <fill>
        <patternFill>
          <bgColor rgb="FF007BB3"/>
        </patternFill>
      </fill>
    </dxf>
    <dxf>
      <fill>
        <patternFill>
          <bgColor rgb="FFDA8E1B"/>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DA8E1B"/>
        </patternFill>
      </fill>
    </dxf>
    <dxf>
      <fill>
        <patternFill>
          <bgColor rgb="FF40AE49"/>
        </patternFill>
      </fill>
    </dxf>
    <dxf>
      <fill>
        <patternFill>
          <bgColor rgb="FF007BB3"/>
        </patternFill>
      </fill>
    </dxf>
    <dxf>
      <fill>
        <patternFill>
          <bgColor rgb="FF007BB3"/>
        </patternFill>
      </fill>
    </dxf>
    <dxf>
      <fill>
        <patternFill>
          <bgColor rgb="FFDA8E1B"/>
        </patternFill>
      </fill>
    </dxf>
    <dxf>
      <fill>
        <patternFill>
          <bgColor rgb="FF40AE49"/>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DA8E1B"/>
        </patternFill>
      </fill>
    </dxf>
    <dxf>
      <fill>
        <patternFill>
          <bgColor rgb="FF40AE49"/>
        </patternFill>
      </fill>
    </dxf>
    <dxf>
      <fill>
        <patternFill>
          <bgColor rgb="FF007BB3"/>
        </patternFill>
      </fill>
    </dxf>
    <dxf>
      <fill>
        <patternFill>
          <bgColor rgb="FF007BB3"/>
        </patternFill>
      </fill>
    </dxf>
    <dxf>
      <fill>
        <patternFill>
          <bgColor rgb="FFDA8E1B"/>
        </patternFill>
      </fill>
    </dxf>
    <dxf>
      <fill>
        <patternFill>
          <bgColor rgb="FF40AE49"/>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40AE49"/>
        </patternFill>
      </fill>
    </dxf>
    <dxf>
      <fill>
        <patternFill>
          <bgColor rgb="FF007BB3"/>
        </patternFill>
      </fill>
    </dxf>
    <dxf>
      <fill>
        <patternFill>
          <bgColor rgb="FFDA8E1B"/>
        </patternFill>
      </fill>
    </dxf>
    <dxf>
      <fill>
        <patternFill>
          <bgColor rgb="FFDA8E1B"/>
        </patternFill>
      </fill>
    </dxf>
    <dxf>
      <fill>
        <patternFill>
          <bgColor rgb="FF007BB3"/>
        </patternFill>
      </fill>
    </dxf>
    <dxf>
      <fill>
        <patternFill>
          <bgColor rgb="FF40AE49"/>
        </patternFill>
      </fill>
    </dxf>
  </dxfs>
  <tableStyles count="1" defaultTableStyle="TableStyleMedium9" defaultPivotStyle="PivotStyleLight16">
    <tableStyle name="Invisible" pivot="0" table="0" count="0" xr9:uid="{8327C8C6-B04A-41FF-BFD0-726CFF13B181}"/>
  </tableStyles>
  <colors>
    <mruColors>
      <color rgb="FF99FF66"/>
      <color rgb="FF007BB3"/>
      <color rgb="FFDA8E1B"/>
      <color rgb="FF40AE49"/>
      <color rgb="FF98B5FE"/>
      <color rgb="FF66FF33"/>
      <color rgb="FFCCFF33"/>
      <color rgb="FFF29764"/>
      <color rgb="FF82C836"/>
      <color rgb="FF4B731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sv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sv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sv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6.png"/><Relationship Id="rId1" Type="http://schemas.openxmlformats.org/officeDocument/2006/relationships/image" Target="../media/image1.png"/><Relationship Id="rId5" Type="http://schemas.openxmlformats.org/officeDocument/2006/relationships/image" Target="../media/image17.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1</xdr:col>
      <xdr:colOff>308646</xdr:colOff>
      <xdr:row>1</xdr:row>
      <xdr:rowOff>258661</xdr:rowOff>
    </xdr:from>
    <xdr:to>
      <xdr:col>11</xdr:col>
      <xdr:colOff>348411</xdr:colOff>
      <xdr:row>1</xdr:row>
      <xdr:rowOff>3214686</xdr:rowOff>
    </xdr:to>
    <xdr:pic>
      <xdr:nvPicPr>
        <xdr:cNvPr id="3" name="Picture 2">
          <a:extLst>
            <a:ext uri="{FF2B5EF4-FFF2-40B4-BE49-F238E27FC236}">
              <a16:creationId xmlns:a16="http://schemas.microsoft.com/office/drawing/2014/main" id="{A492C6CF-FE68-F9CE-5C4D-F7EEEA8D1559}"/>
            </a:ext>
          </a:extLst>
        </xdr:cNvPr>
        <xdr:cNvPicPr>
          <a:picLocks noChangeAspect="1"/>
        </xdr:cNvPicPr>
      </xdr:nvPicPr>
      <xdr:blipFill>
        <a:blip xmlns:r="http://schemas.openxmlformats.org/officeDocument/2006/relationships" r:embed="rId1"/>
        <a:stretch>
          <a:fillRect/>
        </a:stretch>
      </xdr:blipFill>
      <xdr:spPr>
        <a:xfrm>
          <a:off x="7249990" y="568224"/>
          <a:ext cx="6111952" cy="2956025"/>
        </a:xfrm>
        <a:prstGeom prst="rect">
          <a:avLst/>
        </a:prstGeom>
        <a:effectLst>
          <a:outerShdw blurRad="50800" dist="50800" dir="5400000" algn="ctr" rotWithShape="0">
            <a:schemeClr val="bg1">
              <a:lumMod val="75000"/>
            </a:schemeClr>
          </a:outerShdw>
        </a:effectLst>
      </xdr:spPr>
    </xdr:pic>
    <xdr:clientData/>
  </xdr:twoCellAnchor>
  <xdr:twoCellAnchor editAs="oneCell">
    <xdr:from>
      <xdr:col>1</xdr:col>
      <xdr:colOff>333374</xdr:colOff>
      <xdr:row>1</xdr:row>
      <xdr:rowOff>3500436</xdr:rowOff>
    </xdr:from>
    <xdr:to>
      <xdr:col>14</xdr:col>
      <xdr:colOff>11905</xdr:colOff>
      <xdr:row>3</xdr:row>
      <xdr:rowOff>1172735</xdr:rowOff>
    </xdr:to>
    <xdr:pic>
      <xdr:nvPicPr>
        <xdr:cNvPr id="2" name="Picture 1">
          <a:extLst>
            <a:ext uri="{FF2B5EF4-FFF2-40B4-BE49-F238E27FC236}">
              <a16:creationId xmlns:a16="http://schemas.microsoft.com/office/drawing/2014/main" id="{F599BD59-AE0D-D659-6999-ADD8CAE01B87}"/>
            </a:ext>
          </a:extLst>
        </xdr:cNvPr>
        <xdr:cNvPicPr>
          <a:picLocks noChangeAspect="1"/>
        </xdr:cNvPicPr>
      </xdr:nvPicPr>
      <xdr:blipFill>
        <a:blip xmlns:r="http://schemas.openxmlformats.org/officeDocument/2006/relationships" r:embed="rId2"/>
        <a:stretch>
          <a:fillRect/>
        </a:stretch>
      </xdr:blipFill>
      <xdr:spPr>
        <a:xfrm>
          <a:off x="7274718" y="3809999"/>
          <a:ext cx="7572375" cy="2043629"/>
        </a:xfrm>
        <a:prstGeom prst="rect">
          <a:avLst/>
        </a:prstGeom>
        <a:effectLst>
          <a:outerShdw blurRad="50800" dist="38100" dir="2700000" algn="tl" rotWithShape="0">
            <a:prstClr val="black">
              <a:alpha val="40000"/>
            </a:prstClr>
          </a:outerShdw>
        </a:effectLst>
      </xdr:spPr>
    </xdr:pic>
    <xdr:clientData/>
  </xdr:twoCellAnchor>
  <xdr:twoCellAnchor editAs="oneCell">
    <xdr:from>
      <xdr:col>1</xdr:col>
      <xdr:colOff>300037</xdr:colOff>
      <xdr:row>3</xdr:row>
      <xdr:rowOff>1790760</xdr:rowOff>
    </xdr:from>
    <xdr:to>
      <xdr:col>13</xdr:col>
      <xdr:colOff>420615</xdr:colOff>
      <xdr:row>27</xdr:row>
      <xdr:rowOff>113459</xdr:rowOff>
    </xdr:to>
    <xdr:pic>
      <xdr:nvPicPr>
        <xdr:cNvPr id="5" name="Picture 4">
          <a:extLst>
            <a:ext uri="{FF2B5EF4-FFF2-40B4-BE49-F238E27FC236}">
              <a16:creationId xmlns:a16="http://schemas.microsoft.com/office/drawing/2014/main" id="{912C36C7-A459-FA4D-FB89-05BE54B9C9C4}"/>
            </a:ext>
          </a:extLst>
        </xdr:cNvPr>
        <xdr:cNvPicPr>
          <a:picLocks noChangeAspect="1"/>
        </xdr:cNvPicPr>
      </xdr:nvPicPr>
      <xdr:blipFill>
        <a:blip xmlns:r="http://schemas.openxmlformats.org/officeDocument/2006/relationships" r:embed="rId3"/>
        <a:stretch>
          <a:fillRect/>
        </a:stretch>
      </xdr:blipFill>
      <xdr:spPr>
        <a:xfrm>
          <a:off x="7605712" y="6200835"/>
          <a:ext cx="7435778" cy="5323574"/>
        </a:xfrm>
        <a:prstGeom prst="rect">
          <a:avLst/>
        </a:prstGeom>
        <a:effectLst>
          <a:outerShdw blurRad="50800" dist="38100" dir="2700000" algn="tl" rotWithShape="0">
            <a:prstClr val="black">
              <a:alpha val="40000"/>
            </a:prstClr>
          </a:outerShdw>
        </a:effec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243567</xdr:colOff>
      <xdr:row>0</xdr:row>
      <xdr:rowOff>232684</xdr:rowOff>
    </xdr:from>
    <xdr:to>
      <xdr:col>22</xdr:col>
      <xdr:colOff>232682</xdr:colOff>
      <xdr:row>3</xdr:row>
      <xdr:rowOff>587830</xdr:rowOff>
    </xdr:to>
    <xdr:sp macro="" textlink="">
      <xdr:nvSpPr>
        <xdr:cNvPr id="2" name="Arrow: Right 1">
          <a:extLst>
            <a:ext uri="{FF2B5EF4-FFF2-40B4-BE49-F238E27FC236}">
              <a16:creationId xmlns:a16="http://schemas.microsoft.com/office/drawing/2014/main" id="{692F6B4D-FDEC-4546-A264-6BFEE39A97BA}"/>
            </a:ext>
          </a:extLst>
        </xdr:cNvPr>
        <xdr:cNvSpPr/>
      </xdr:nvSpPr>
      <xdr:spPr>
        <a:xfrm>
          <a:off x="12502242" y="232684"/>
          <a:ext cx="2779940" cy="1012371"/>
        </a:xfrm>
        <a:prstGeom prst="right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lang="sv-SE" sz="1100"/>
            <a:t>Kom ihåg att även fylla i information om   bedömningsunderlag</a:t>
          </a:r>
          <a:r>
            <a:rPr lang="sv-SE" sz="1100" baseline="0"/>
            <a:t>en</a:t>
          </a:r>
          <a:endParaRPr lang="sv-SE" sz="1100"/>
        </a:p>
      </xdr:txBody>
    </xdr:sp>
    <xdr:clientData/>
  </xdr:twoCellAnchor>
  <xdr:twoCellAnchor>
    <xdr:from>
      <xdr:col>0</xdr:col>
      <xdr:colOff>85725</xdr:colOff>
      <xdr:row>6</xdr:row>
      <xdr:rowOff>1133475</xdr:rowOff>
    </xdr:from>
    <xdr:to>
      <xdr:col>2</xdr:col>
      <xdr:colOff>1419225</xdr:colOff>
      <xdr:row>6</xdr:row>
      <xdr:rowOff>1630891</xdr:rowOff>
    </xdr:to>
    <xdr:sp macro="" textlink="">
      <xdr:nvSpPr>
        <xdr:cNvPr id="4" name="TextBox 3">
          <a:extLst>
            <a:ext uri="{FF2B5EF4-FFF2-40B4-BE49-F238E27FC236}">
              <a16:creationId xmlns:a16="http://schemas.microsoft.com/office/drawing/2014/main" id="{8155ADD4-6B1D-41CD-9086-FE703D652B60}"/>
            </a:ext>
          </a:extLst>
        </xdr:cNvPr>
        <xdr:cNvSpPr txBox="1"/>
      </xdr:nvSpPr>
      <xdr:spPr>
        <a:xfrm>
          <a:off x="85725" y="2819400"/>
          <a:ext cx="4000500" cy="49741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a:t>Ex 1. Varan är inte uppbyggd av d</a:t>
          </a:r>
          <a:r>
            <a:rPr lang="sv-SE" sz="1100" baseline="0"/>
            <a:t>elkomponenter</a:t>
          </a:r>
        </a:p>
        <a:p>
          <a:endParaRPr lang="sv-SE" sz="1100"/>
        </a:p>
      </xdr:txBody>
    </xdr:sp>
    <xdr:clientData/>
  </xdr:twoCellAnchor>
  <xdr:twoCellAnchor>
    <xdr:from>
      <xdr:col>0</xdr:col>
      <xdr:colOff>142875</xdr:colOff>
      <xdr:row>11</xdr:row>
      <xdr:rowOff>161925</xdr:rowOff>
    </xdr:from>
    <xdr:to>
      <xdr:col>2</xdr:col>
      <xdr:colOff>661459</xdr:colOff>
      <xdr:row>14</xdr:row>
      <xdr:rowOff>3175</xdr:rowOff>
    </xdr:to>
    <xdr:sp macro="" textlink="">
      <xdr:nvSpPr>
        <xdr:cNvPr id="5" name="TextBox 4">
          <a:extLst>
            <a:ext uri="{FF2B5EF4-FFF2-40B4-BE49-F238E27FC236}">
              <a16:creationId xmlns:a16="http://schemas.microsoft.com/office/drawing/2014/main" id="{B6B5E567-FE0B-40C4-BD78-2E86FCD6EC2D}"/>
            </a:ext>
          </a:extLst>
        </xdr:cNvPr>
        <xdr:cNvSpPr txBox="1"/>
      </xdr:nvSpPr>
      <xdr:spPr>
        <a:xfrm>
          <a:off x="142875" y="4495800"/>
          <a:ext cx="3185584" cy="412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a:t>Ex 2. Varan är uppbyggd av fler </a:t>
          </a:r>
          <a:r>
            <a:rPr lang="sv-SE" sz="1100" baseline="0"/>
            <a:t>delkomponenter</a:t>
          </a:r>
          <a:endParaRPr lang="sv-SE"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9</xdr:col>
      <xdr:colOff>757917</xdr:colOff>
      <xdr:row>0</xdr:row>
      <xdr:rowOff>194584</xdr:rowOff>
    </xdr:from>
    <xdr:to>
      <xdr:col>14</xdr:col>
      <xdr:colOff>80282</xdr:colOff>
      <xdr:row>3</xdr:row>
      <xdr:rowOff>549730</xdr:rowOff>
    </xdr:to>
    <xdr:sp macro="" textlink="">
      <xdr:nvSpPr>
        <xdr:cNvPr id="2" name="Arrow: Right 1">
          <a:extLst>
            <a:ext uri="{FF2B5EF4-FFF2-40B4-BE49-F238E27FC236}">
              <a16:creationId xmlns:a16="http://schemas.microsoft.com/office/drawing/2014/main" id="{F4ADFF8A-FAC9-47C3-AFC8-2262E8A8D4EF}"/>
            </a:ext>
          </a:extLst>
        </xdr:cNvPr>
        <xdr:cNvSpPr/>
      </xdr:nvSpPr>
      <xdr:spPr>
        <a:xfrm>
          <a:off x="11568792" y="194584"/>
          <a:ext cx="2779940" cy="1012371"/>
        </a:xfrm>
        <a:prstGeom prst="right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lang="sv-SE" sz="1100"/>
            <a:t>Kom ihåg att även fylla i information om   bedömningsunderlag</a:t>
          </a:r>
          <a:r>
            <a:rPr lang="sv-SE" sz="1100" baseline="0"/>
            <a:t>en</a:t>
          </a:r>
          <a:endParaRPr lang="sv-SE"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243567</xdr:colOff>
      <xdr:row>3</xdr:row>
      <xdr:rowOff>232684</xdr:rowOff>
    </xdr:from>
    <xdr:to>
      <xdr:col>22</xdr:col>
      <xdr:colOff>232682</xdr:colOff>
      <xdr:row>6</xdr:row>
      <xdr:rowOff>587830</xdr:rowOff>
    </xdr:to>
    <xdr:sp macro="" textlink="">
      <xdr:nvSpPr>
        <xdr:cNvPr id="2" name="Arrow: Right 1">
          <a:extLst>
            <a:ext uri="{FF2B5EF4-FFF2-40B4-BE49-F238E27FC236}">
              <a16:creationId xmlns:a16="http://schemas.microsoft.com/office/drawing/2014/main" id="{8D67F8EA-62EA-4869-B037-4339DB2BAF9F}"/>
            </a:ext>
          </a:extLst>
        </xdr:cNvPr>
        <xdr:cNvSpPr/>
      </xdr:nvSpPr>
      <xdr:spPr>
        <a:xfrm>
          <a:off x="12406992" y="2213884"/>
          <a:ext cx="2779940" cy="1012371"/>
        </a:xfrm>
        <a:prstGeom prst="right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lang="sv-SE" sz="1100"/>
            <a:t>Kom ihåg att även fylla i information om   bedömningsunderlag</a:t>
          </a:r>
          <a:r>
            <a:rPr lang="sv-SE" sz="1100" baseline="0"/>
            <a:t>en</a:t>
          </a:r>
          <a:endParaRPr lang="sv-SE" sz="1100"/>
        </a:p>
      </xdr:txBody>
    </xdr:sp>
    <xdr:clientData/>
  </xdr:twoCellAnchor>
  <xdr:twoCellAnchor>
    <xdr:from>
      <xdr:col>1</xdr:col>
      <xdr:colOff>1211035</xdr:colOff>
      <xdr:row>6</xdr:row>
      <xdr:rowOff>300870</xdr:rowOff>
    </xdr:from>
    <xdr:to>
      <xdr:col>2</xdr:col>
      <xdr:colOff>427868</xdr:colOff>
      <xdr:row>6</xdr:row>
      <xdr:rowOff>554870</xdr:rowOff>
    </xdr:to>
    <xdr:sp macro="" textlink="">
      <xdr:nvSpPr>
        <xdr:cNvPr id="5" name="Arrow: Right 4">
          <a:extLst>
            <a:ext uri="{FF2B5EF4-FFF2-40B4-BE49-F238E27FC236}">
              <a16:creationId xmlns:a16="http://schemas.microsoft.com/office/drawing/2014/main" id="{0BD331FF-E867-49A7-B5DD-1FC8D5B91363}"/>
            </a:ext>
          </a:extLst>
        </xdr:cNvPr>
        <xdr:cNvSpPr/>
      </xdr:nvSpPr>
      <xdr:spPr>
        <a:xfrm>
          <a:off x="2639785" y="2940656"/>
          <a:ext cx="659190" cy="254000"/>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276225</xdr:colOff>
      <xdr:row>1</xdr:row>
      <xdr:rowOff>218257</xdr:rowOff>
    </xdr:from>
    <xdr:to>
      <xdr:col>18</xdr:col>
      <xdr:colOff>533254</xdr:colOff>
      <xdr:row>1</xdr:row>
      <xdr:rowOff>1781175</xdr:rowOff>
    </xdr:to>
    <xdr:pic>
      <xdr:nvPicPr>
        <xdr:cNvPr id="11" name="Picture 10">
          <a:extLst>
            <a:ext uri="{FF2B5EF4-FFF2-40B4-BE49-F238E27FC236}">
              <a16:creationId xmlns:a16="http://schemas.microsoft.com/office/drawing/2014/main" id="{23B2D7F2-0F08-300D-E07B-E135ADCF091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29825" y="523057"/>
          <a:ext cx="1476228" cy="1562918"/>
        </a:xfrm>
        <a:prstGeom prst="rect">
          <a:avLst/>
        </a:prstGeom>
      </xdr:spPr>
    </xdr:pic>
    <xdr:clientData/>
  </xdr:twoCellAnchor>
  <xdr:twoCellAnchor editAs="oneCell">
    <xdr:from>
      <xdr:col>18</xdr:col>
      <xdr:colOff>476249</xdr:colOff>
      <xdr:row>1</xdr:row>
      <xdr:rowOff>228599</xdr:rowOff>
    </xdr:from>
    <xdr:to>
      <xdr:col>21</xdr:col>
      <xdr:colOff>122905</xdr:colOff>
      <xdr:row>1</xdr:row>
      <xdr:rowOff>1790700</xdr:rowOff>
    </xdr:to>
    <xdr:pic>
      <xdr:nvPicPr>
        <xdr:cNvPr id="13" name="Picture 12">
          <a:extLst>
            <a:ext uri="{FF2B5EF4-FFF2-40B4-BE49-F238E27FC236}">
              <a16:creationId xmlns:a16="http://schemas.microsoft.com/office/drawing/2014/main" id="{DA445529-E47E-34EC-5A94-2D992163791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449049" y="533399"/>
          <a:ext cx="1475457" cy="1562101"/>
        </a:xfrm>
        <a:prstGeom prst="rect">
          <a:avLst/>
        </a:prstGeom>
      </xdr:spPr>
    </xdr:pic>
    <xdr:clientData/>
  </xdr:twoCellAnchor>
  <xdr:twoCellAnchor editAs="oneCell">
    <xdr:from>
      <xdr:col>14</xdr:col>
      <xdr:colOff>83344</xdr:colOff>
      <xdr:row>1</xdr:row>
      <xdr:rowOff>202404</xdr:rowOff>
    </xdr:from>
    <xdr:to>
      <xdr:col>16</xdr:col>
      <xdr:colOff>392905</xdr:colOff>
      <xdr:row>1</xdr:row>
      <xdr:rowOff>1817317</xdr:rowOff>
    </xdr:to>
    <xdr:pic>
      <xdr:nvPicPr>
        <xdr:cNvPr id="3" name="Bild 3">
          <a:extLst>
            <a:ext uri="{FF2B5EF4-FFF2-40B4-BE49-F238E27FC236}">
              <a16:creationId xmlns:a16="http://schemas.microsoft.com/office/drawing/2014/main" id="{CB2579D5-FB27-97D6-2E4B-E1C745E073D5}"/>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8584407" y="511967"/>
          <a:ext cx="1523999" cy="1614913"/>
        </a:xfrm>
        <a:prstGeom prst="rect">
          <a:avLst/>
        </a:prstGeom>
      </xdr:spPr>
    </xdr:pic>
    <xdr:clientData/>
  </xdr:twoCellAnchor>
  <xdr:twoCellAnchor editAs="oneCell">
    <xdr:from>
      <xdr:col>14</xdr:col>
      <xdr:colOff>297656</xdr:colOff>
      <xdr:row>3</xdr:row>
      <xdr:rowOff>61788</xdr:rowOff>
    </xdr:from>
    <xdr:to>
      <xdr:col>20</xdr:col>
      <xdr:colOff>187688</xdr:colOff>
      <xdr:row>3</xdr:row>
      <xdr:rowOff>846588</xdr:rowOff>
    </xdr:to>
    <xdr:pic>
      <xdr:nvPicPr>
        <xdr:cNvPr id="4" name="Bild 7">
          <a:extLst>
            <a:ext uri="{FF2B5EF4-FFF2-40B4-BE49-F238E27FC236}">
              <a16:creationId xmlns:a16="http://schemas.microsoft.com/office/drawing/2014/main" id="{500D3702-0C0E-52B3-B01B-E6B4E9F8C5F7}"/>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8798719" y="2645444"/>
          <a:ext cx="3533345" cy="784800"/>
        </a:xfrm>
        <a:prstGeom prst="rect">
          <a:avLst/>
        </a:prstGeom>
      </xdr:spPr>
    </xdr:pic>
    <xdr:clientData/>
  </xdr:twoCellAnchor>
  <xdr:twoCellAnchor editAs="oneCell">
    <xdr:from>
      <xdr:col>14</xdr:col>
      <xdr:colOff>271875</xdr:colOff>
      <xdr:row>3</xdr:row>
      <xdr:rowOff>773906</xdr:rowOff>
    </xdr:from>
    <xdr:to>
      <xdr:col>22</xdr:col>
      <xdr:colOff>726351</xdr:colOff>
      <xdr:row>3</xdr:row>
      <xdr:rowOff>1558706</xdr:rowOff>
    </xdr:to>
    <xdr:pic>
      <xdr:nvPicPr>
        <xdr:cNvPr id="7" name="Bild 17">
          <a:extLst>
            <a:ext uri="{FF2B5EF4-FFF2-40B4-BE49-F238E27FC236}">
              <a16:creationId xmlns:a16="http://schemas.microsoft.com/office/drawing/2014/main" id="{F87D365B-CB60-4D48-78D9-7ACDF362CA62}"/>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8772938" y="3357562"/>
          <a:ext cx="5312226" cy="784800"/>
        </a:xfrm>
        <a:prstGeom prst="rect">
          <a:avLst/>
        </a:prstGeom>
      </xdr:spPr>
    </xdr:pic>
    <xdr:clientData/>
  </xdr:twoCellAnchor>
  <xdr:twoCellAnchor editAs="oneCell">
    <xdr:from>
      <xdr:col>14</xdr:col>
      <xdr:colOff>76200</xdr:colOff>
      <xdr:row>5</xdr:row>
      <xdr:rowOff>80496</xdr:rowOff>
    </xdr:from>
    <xdr:to>
      <xdr:col>21</xdr:col>
      <xdr:colOff>557093</xdr:colOff>
      <xdr:row>5</xdr:row>
      <xdr:rowOff>2294516</xdr:rowOff>
    </xdr:to>
    <xdr:pic>
      <xdr:nvPicPr>
        <xdr:cNvPr id="6" name="Picture 5">
          <a:extLst>
            <a:ext uri="{FF2B5EF4-FFF2-40B4-BE49-F238E27FC236}">
              <a16:creationId xmlns:a16="http://schemas.microsoft.com/office/drawing/2014/main" id="{D6153C56-7EF7-D2D4-F637-425E0746E61A}"/>
            </a:ext>
          </a:extLst>
        </xdr:cNvPr>
        <xdr:cNvPicPr>
          <a:picLocks noChangeAspect="1"/>
        </xdr:cNvPicPr>
      </xdr:nvPicPr>
      <xdr:blipFill>
        <a:blip xmlns:r="http://schemas.openxmlformats.org/officeDocument/2006/relationships" r:embed="rId9"/>
        <a:stretch>
          <a:fillRect/>
        </a:stretch>
      </xdr:blipFill>
      <xdr:spPr>
        <a:xfrm>
          <a:off x="9144000" y="4652496"/>
          <a:ext cx="4748093" cy="2214020"/>
        </a:xfrm>
        <a:prstGeom prst="rect">
          <a:avLst/>
        </a:prstGeom>
      </xdr:spPr>
    </xdr:pic>
    <xdr:clientData/>
  </xdr:twoCellAnchor>
  <xdr:twoCellAnchor editAs="oneCell">
    <xdr:from>
      <xdr:col>14</xdr:col>
      <xdr:colOff>35439</xdr:colOff>
      <xdr:row>9</xdr:row>
      <xdr:rowOff>38100</xdr:rowOff>
    </xdr:from>
    <xdr:to>
      <xdr:col>19</xdr:col>
      <xdr:colOff>150882</xdr:colOff>
      <xdr:row>9</xdr:row>
      <xdr:rowOff>2461260</xdr:rowOff>
    </xdr:to>
    <xdr:pic>
      <xdr:nvPicPr>
        <xdr:cNvPr id="9" name="Picture 8">
          <a:extLst>
            <a:ext uri="{FF2B5EF4-FFF2-40B4-BE49-F238E27FC236}">
              <a16:creationId xmlns:a16="http://schemas.microsoft.com/office/drawing/2014/main" id="{5B514537-D2C2-C061-B485-C1C120CB13E6}"/>
            </a:ext>
          </a:extLst>
        </xdr:cNvPr>
        <xdr:cNvPicPr>
          <a:picLocks noChangeAspect="1"/>
        </xdr:cNvPicPr>
      </xdr:nvPicPr>
      <xdr:blipFill>
        <a:blip xmlns:r="http://schemas.openxmlformats.org/officeDocument/2006/relationships" r:embed="rId10"/>
        <a:stretch>
          <a:fillRect/>
        </a:stretch>
      </xdr:blipFill>
      <xdr:spPr>
        <a:xfrm>
          <a:off x="9103239" y="10591800"/>
          <a:ext cx="3163443" cy="2423160"/>
        </a:xfrm>
        <a:prstGeom prst="rect">
          <a:avLst/>
        </a:prstGeom>
      </xdr:spPr>
    </xdr:pic>
    <xdr:clientData/>
  </xdr:twoCellAnchor>
  <xdr:twoCellAnchor editAs="oneCell">
    <xdr:from>
      <xdr:col>14</xdr:col>
      <xdr:colOff>76200</xdr:colOff>
      <xdr:row>11</xdr:row>
      <xdr:rowOff>15240</xdr:rowOff>
    </xdr:from>
    <xdr:to>
      <xdr:col>18</xdr:col>
      <xdr:colOff>87460</xdr:colOff>
      <xdr:row>11</xdr:row>
      <xdr:rowOff>3710940</xdr:rowOff>
    </xdr:to>
    <xdr:pic>
      <xdr:nvPicPr>
        <xdr:cNvPr id="23" name="Picture 22">
          <a:extLst>
            <a:ext uri="{FF2B5EF4-FFF2-40B4-BE49-F238E27FC236}">
              <a16:creationId xmlns:a16="http://schemas.microsoft.com/office/drawing/2014/main" id="{610C1D4A-EAF0-7367-01C4-1F698C7C1A64}"/>
            </a:ext>
          </a:extLst>
        </xdr:cNvPr>
        <xdr:cNvPicPr>
          <a:picLocks noChangeAspect="1"/>
        </xdr:cNvPicPr>
      </xdr:nvPicPr>
      <xdr:blipFill>
        <a:blip xmlns:r="http://schemas.openxmlformats.org/officeDocument/2006/relationships" r:embed="rId11"/>
        <a:stretch>
          <a:fillRect/>
        </a:stretch>
      </xdr:blipFill>
      <xdr:spPr>
        <a:xfrm>
          <a:off x="9144000" y="13517880"/>
          <a:ext cx="2449660" cy="3695700"/>
        </a:xfrm>
        <a:prstGeom prst="rect">
          <a:avLst/>
        </a:prstGeom>
      </xdr:spPr>
    </xdr:pic>
    <xdr:clientData/>
  </xdr:twoCellAnchor>
  <xdr:twoCellAnchor editAs="oneCell">
    <xdr:from>
      <xdr:col>14</xdr:col>
      <xdr:colOff>60961</xdr:colOff>
      <xdr:row>7</xdr:row>
      <xdr:rowOff>38100</xdr:rowOff>
    </xdr:from>
    <xdr:to>
      <xdr:col>22</xdr:col>
      <xdr:colOff>1722120</xdr:colOff>
      <xdr:row>7</xdr:row>
      <xdr:rowOff>2821060</xdr:rowOff>
    </xdr:to>
    <xdr:pic>
      <xdr:nvPicPr>
        <xdr:cNvPr id="24" name="Picture 23">
          <a:extLst>
            <a:ext uri="{FF2B5EF4-FFF2-40B4-BE49-F238E27FC236}">
              <a16:creationId xmlns:a16="http://schemas.microsoft.com/office/drawing/2014/main" id="{47C59966-C30B-E88B-4B7A-7E47B674788A}"/>
            </a:ext>
          </a:extLst>
        </xdr:cNvPr>
        <xdr:cNvPicPr>
          <a:picLocks noChangeAspect="1"/>
        </xdr:cNvPicPr>
      </xdr:nvPicPr>
      <xdr:blipFill>
        <a:blip xmlns:r="http://schemas.openxmlformats.org/officeDocument/2006/relationships" r:embed="rId12"/>
        <a:stretch>
          <a:fillRect/>
        </a:stretch>
      </xdr:blipFill>
      <xdr:spPr>
        <a:xfrm>
          <a:off x="9128761" y="7292340"/>
          <a:ext cx="6537959" cy="27829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91168</xdr:colOff>
      <xdr:row>2</xdr:row>
      <xdr:rowOff>39461</xdr:rowOff>
    </xdr:from>
    <xdr:to>
      <xdr:col>3</xdr:col>
      <xdr:colOff>4731831</xdr:colOff>
      <xdr:row>2</xdr:row>
      <xdr:rowOff>2276222</xdr:rowOff>
    </xdr:to>
    <xdr:pic>
      <xdr:nvPicPr>
        <xdr:cNvPr id="3" name="Picture 2">
          <a:extLst>
            <a:ext uri="{FF2B5EF4-FFF2-40B4-BE49-F238E27FC236}">
              <a16:creationId xmlns:a16="http://schemas.microsoft.com/office/drawing/2014/main" id="{B1AFB584-6A51-409D-9339-D6F4990ADCBB}"/>
            </a:ext>
          </a:extLst>
        </xdr:cNvPr>
        <xdr:cNvPicPr>
          <a:picLocks noChangeAspect="1"/>
        </xdr:cNvPicPr>
      </xdr:nvPicPr>
      <xdr:blipFill>
        <a:blip xmlns:r="http://schemas.openxmlformats.org/officeDocument/2006/relationships" r:embed="rId1"/>
        <a:stretch>
          <a:fillRect/>
        </a:stretch>
      </xdr:blipFill>
      <xdr:spPr>
        <a:xfrm>
          <a:off x="9561739" y="529318"/>
          <a:ext cx="4640663" cy="2236761"/>
        </a:xfrm>
        <a:prstGeom prst="rect">
          <a:avLst/>
        </a:prstGeom>
        <a:effectLst>
          <a:outerShdw blurRad="50800" dist="50800" dir="5400000" algn="ctr" rotWithShape="0">
            <a:schemeClr val="bg1">
              <a:lumMod val="75000"/>
            </a:schemeClr>
          </a:outerShdw>
        </a:effectLst>
      </xdr:spPr>
    </xdr:pic>
    <xdr:clientData/>
  </xdr:twoCellAnchor>
  <xdr:twoCellAnchor editAs="oneCell">
    <xdr:from>
      <xdr:col>3</xdr:col>
      <xdr:colOff>95250</xdr:colOff>
      <xdr:row>7</xdr:row>
      <xdr:rowOff>68027</xdr:rowOff>
    </xdr:from>
    <xdr:to>
      <xdr:col>3</xdr:col>
      <xdr:colOff>7116536</xdr:colOff>
      <xdr:row>7</xdr:row>
      <xdr:rowOff>2128545</xdr:rowOff>
    </xdr:to>
    <xdr:pic>
      <xdr:nvPicPr>
        <xdr:cNvPr id="6" name="Picture 5">
          <a:extLst>
            <a:ext uri="{FF2B5EF4-FFF2-40B4-BE49-F238E27FC236}">
              <a16:creationId xmlns:a16="http://schemas.microsoft.com/office/drawing/2014/main" id="{BF4E5BE0-5E25-A903-2F40-3B9E47DA5298}"/>
            </a:ext>
          </a:extLst>
        </xdr:cNvPr>
        <xdr:cNvPicPr>
          <a:picLocks noChangeAspect="1"/>
        </xdr:cNvPicPr>
      </xdr:nvPicPr>
      <xdr:blipFill>
        <a:blip xmlns:r="http://schemas.openxmlformats.org/officeDocument/2006/relationships" r:embed="rId2"/>
        <a:stretch>
          <a:fillRect/>
        </a:stretch>
      </xdr:blipFill>
      <xdr:spPr>
        <a:xfrm>
          <a:off x="10178143" y="11443598"/>
          <a:ext cx="7021286" cy="2060518"/>
        </a:xfrm>
        <a:prstGeom prst="rect">
          <a:avLst/>
        </a:prstGeom>
        <a:effectLst>
          <a:outerShdw blurRad="50800" dist="50800" dir="5400000" algn="ctr" rotWithShape="0">
            <a:schemeClr val="bg1">
              <a:lumMod val="75000"/>
            </a:schemeClr>
          </a:outerShdw>
        </a:effectLst>
      </xdr:spPr>
    </xdr:pic>
    <xdr:clientData/>
  </xdr:twoCellAnchor>
  <xdr:twoCellAnchor editAs="oneCell">
    <xdr:from>
      <xdr:col>3</xdr:col>
      <xdr:colOff>202407</xdr:colOff>
      <xdr:row>4</xdr:row>
      <xdr:rowOff>107156</xdr:rowOff>
    </xdr:from>
    <xdr:to>
      <xdr:col>3</xdr:col>
      <xdr:colOff>7429501</xdr:colOff>
      <xdr:row>4</xdr:row>
      <xdr:rowOff>2057601</xdr:rowOff>
    </xdr:to>
    <xdr:pic>
      <xdr:nvPicPr>
        <xdr:cNvPr id="4" name="Picture 3">
          <a:extLst>
            <a:ext uri="{FF2B5EF4-FFF2-40B4-BE49-F238E27FC236}">
              <a16:creationId xmlns:a16="http://schemas.microsoft.com/office/drawing/2014/main" id="{3CFB5438-0457-4017-BA40-7407C8080FFE}"/>
            </a:ext>
          </a:extLst>
        </xdr:cNvPr>
        <xdr:cNvPicPr>
          <a:picLocks noChangeAspect="1"/>
        </xdr:cNvPicPr>
      </xdr:nvPicPr>
      <xdr:blipFill>
        <a:blip xmlns:r="http://schemas.openxmlformats.org/officeDocument/2006/relationships" r:embed="rId3"/>
        <a:stretch>
          <a:fillRect/>
        </a:stretch>
      </xdr:blipFill>
      <xdr:spPr>
        <a:xfrm>
          <a:off x="10279857" y="4574381"/>
          <a:ext cx="7227094" cy="1950445"/>
        </a:xfrm>
        <a:prstGeom prst="rect">
          <a:avLst/>
        </a:prstGeom>
        <a:effectLst>
          <a:outerShdw blurRad="50800" dist="38100" dir="2700000" algn="tl" rotWithShape="0">
            <a:prstClr val="black">
              <a:alpha val="40000"/>
            </a:prstClr>
          </a:outerShdw>
        </a:effectLst>
      </xdr:spPr>
    </xdr:pic>
    <xdr:clientData/>
  </xdr:twoCellAnchor>
  <xdr:twoCellAnchor editAs="oneCell">
    <xdr:from>
      <xdr:col>3</xdr:col>
      <xdr:colOff>464345</xdr:colOff>
      <xdr:row>5</xdr:row>
      <xdr:rowOff>114300</xdr:rowOff>
    </xdr:from>
    <xdr:to>
      <xdr:col>3</xdr:col>
      <xdr:colOff>4701468</xdr:colOff>
      <xdr:row>5</xdr:row>
      <xdr:rowOff>3161850</xdr:rowOff>
    </xdr:to>
    <xdr:pic>
      <xdr:nvPicPr>
        <xdr:cNvPr id="5" name="Picture 4">
          <a:extLst>
            <a:ext uri="{FF2B5EF4-FFF2-40B4-BE49-F238E27FC236}">
              <a16:creationId xmlns:a16="http://schemas.microsoft.com/office/drawing/2014/main" id="{C23A77CA-1A2D-4418-936D-0D013C060572}"/>
            </a:ext>
          </a:extLst>
        </xdr:cNvPr>
        <xdr:cNvPicPr>
          <a:picLocks noChangeAspect="1"/>
        </xdr:cNvPicPr>
      </xdr:nvPicPr>
      <xdr:blipFill>
        <a:blip xmlns:r="http://schemas.openxmlformats.org/officeDocument/2006/relationships" r:embed="rId4"/>
        <a:stretch>
          <a:fillRect/>
        </a:stretch>
      </xdr:blipFill>
      <xdr:spPr>
        <a:xfrm>
          <a:off x="10541795" y="6877050"/>
          <a:ext cx="4237123" cy="3047550"/>
        </a:xfrm>
        <a:prstGeom prst="rect">
          <a:avLst/>
        </a:prstGeom>
        <a:effectLst>
          <a:outerShdw blurRad="50800" dist="38100" dir="2700000" algn="tl" rotWithShape="0">
            <a:prstClr val="black">
              <a:alpha val="40000"/>
            </a:prstClr>
          </a:outerShdw>
        </a:effectLst>
      </xdr:spPr>
    </xdr:pic>
    <xdr:clientData/>
  </xdr:twoCellAnchor>
  <xdr:twoCellAnchor editAs="oneCell">
    <xdr:from>
      <xdr:col>3</xdr:col>
      <xdr:colOff>97972</xdr:colOff>
      <xdr:row>6</xdr:row>
      <xdr:rowOff>95249</xdr:rowOff>
    </xdr:from>
    <xdr:to>
      <xdr:col>4</xdr:col>
      <xdr:colOff>4396</xdr:colOff>
      <xdr:row>6</xdr:row>
      <xdr:rowOff>2926080</xdr:rowOff>
    </xdr:to>
    <xdr:pic>
      <xdr:nvPicPr>
        <xdr:cNvPr id="9" name="Picture 8">
          <a:extLst>
            <a:ext uri="{FF2B5EF4-FFF2-40B4-BE49-F238E27FC236}">
              <a16:creationId xmlns:a16="http://schemas.microsoft.com/office/drawing/2014/main" id="{68CFBC86-4766-10E6-F510-50B71BA67B4D}"/>
            </a:ext>
          </a:extLst>
        </xdr:cNvPr>
        <xdr:cNvPicPr>
          <a:picLocks noChangeAspect="1"/>
        </xdr:cNvPicPr>
      </xdr:nvPicPr>
      <xdr:blipFill rotWithShape="1">
        <a:blip xmlns:r="http://schemas.openxmlformats.org/officeDocument/2006/relationships" r:embed="rId5"/>
        <a:srcRect r="1671"/>
        <a:stretch>
          <a:fillRect/>
        </a:stretch>
      </xdr:blipFill>
      <xdr:spPr>
        <a:xfrm>
          <a:off x="10445932" y="10100309"/>
          <a:ext cx="8383674" cy="2830831"/>
        </a:xfrm>
        <a:prstGeom prst="rect">
          <a:avLst/>
        </a:prstGeom>
        <a:effectLst>
          <a:outerShdw blurRad="50800" dist="38100" dir="2700000" algn="tl" rotWithShape="0">
            <a:prstClr val="black">
              <a:alpha val="40000"/>
            </a:prst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83820</xdr:colOff>
      <xdr:row>0</xdr:row>
      <xdr:rowOff>179069</xdr:rowOff>
    </xdr:from>
    <xdr:to>
      <xdr:col>8</xdr:col>
      <xdr:colOff>464820</xdr:colOff>
      <xdr:row>42</xdr:row>
      <xdr:rowOff>118586</xdr:rowOff>
    </xdr:to>
    <xdr:pic>
      <xdr:nvPicPr>
        <xdr:cNvPr id="2" name="Picture 1">
          <a:extLst>
            <a:ext uri="{FF2B5EF4-FFF2-40B4-BE49-F238E27FC236}">
              <a16:creationId xmlns:a16="http://schemas.microsoft.com/office/drawing/2014/main" id="{DA32836D-F78D-E6A5-C901-DF8E7B1761FD}"/>
            </a:ext>
          </a:extLst>
        </xdr:cNvPr>
        <xdr:cNvPicPr>
          <a:picLocks noChangeAspect="1"/>
        </xdr:cNvPicPr>
      </xdr:nvPicPr>
      <xdr:blipFill>
        <a:blip xmlns:r="http://schemas.openxmlformats.org/officeDocument/2006/relationships" r:embed="rId1"/>
        <a:stretch>
          <a:fillRect/>
        </a:stretch>
      </xdr:blipFill>
      <xdr:spPr>
        <a:xfrm>
          <a:off x="83820" y="179069"/>
          <a:ext cx="5608320" cy="7620477"/>
        </a:xfrm>
        <a:prstGeom prst="rect">
          <a:avLst/>
        </a:prstGeom>
      </xdr:spPr>
    </xdr:pic>
    <xdr:clientData/>
  </xdr:twoCellAnchor>
  <xdr:twoCellAnchor editAs="oneCell">
    <xdr:from>
      <xdr:col>8</xdr:col>
      <xdr:colOff>605791</xdr:colOff>
      <xdr:row>1</xdr:row>
      <xdr:rowOff>5715</xdr:rowOff>
    </xdr:from>
    <xdr:to>
      <xdr:col>17</xdr:col>
      <xdr:colOff>584445</xdr:colOff>
      <xdr:row>41</xdr:row>
      <xdr:rowOff>123319</xdr:rowOff>
    </xdr:to>
    <xdr:pic>
      <xdr:nvPicPr>
        <xdr:cNvPr id="3" name="Picture 2">
          <a:extLst>
            <a:ext uri="{FF2B5EF4-FFF2-40B4-BE49-F238E27FC236}">
              <a16:creationId xmlns:a16="http://schemas.microsoft.com/office/drawing/2014/main" id="{70ED19C9-5884-75FC-30C3-FF930D12A700}"/>
            </a:ext>
          </a:extLst>
        </xdr:cNvPr>
        <xdr:cNvPicPr>
          <a:picLocks noChangeAspect="1"/>
        </xdr:cNvPicPr>
      </xdr:nvPicPr>
      <xdr:blipFill>
        <a:blip xmlns:r="http://schemas.openxmlformats.org/officeDocument/2006/relationships" r:embed="rId2"/>
        <a:stretch>
          <a:fillRect/>
        </a:stretch>
      </xdr:blipFill>
      <xdr:spPr>
        <a:xfrm>
          <a:off x="5833111" y="188595"/>
          <a:ext cx="5465054" cy="743280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11</xdr:col>
      <xdr:colOff>243567</xdr:colOff>
      <xdr:row>0</xdr:row>
      <xdr:rowOff>232684</xdr:rowOff>
    </xdr:from>
    <xdr:to>
      <xdr:col>22</xdr:col>
      <xdr:colOff>232682</xdr:colOff>
      <xdr:row>3</xdr:row>
      <xdr:rowOff>587830</xdr:rowOff>
    </xdr:to>
    <xdr:sp macro="" textlink="">
      <xdr:nvSpPr>
        <xdr:cNvPr id="2" name="Arrow: Right 1">
          <a:extLst>
            <a:ext uri="{FF2B5EF4-FFF2-40B4-BE49-F238E27FC236}">
              <a16:creationId xmlns:a16="http://schemas.microsoft.com/office/drawing/2014/main" id="{1F40044B-4B2E-4366-BEC2-6D9A5DDA7422}"/>
            </a:ext>
          </a:extLst>
        </xdr:cNvPr>
        <xdr:cNvSpPr/>
      </xdr:nvSpPr>
      <xdr:spPr>
        <a:xfrm>
          <a:off x="12824187" y="232684"/>
          <a:ext cx="2511335" cy="1010466"/>
        </a:xfrm>
        <a:prstGeom prst="right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lang="sv-SE" sz="1100"/>
            <a:t>Kom ihåg att även fylla i information om   bedömningsunderlag</a:t>
          </a:r>
          <a:r>
            <a:rPr lang="sv-SE" sz="1100" baseline="0"/>
            <a:t>en</a:t>
          </a:r>
          <a:endParaRPr lang="sv-SE"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11</xdr:col>
      <xdr:colOff>243567</xdr:colOff>
      <xdr:row>0</xdr:row>
      <xdr:rowOff>232684</xdr:rowOff>
    </xdr:from>
    <xdr:to>
      <xdr:col>22</xdr:col>
      <xdr:colOff>232682</xdr:colOff>
      <xdr:row>3</xdr:row>
      <xdr:rowOff>587830</xdr:rowOff>
    </xdr:to>
    <xdr:sp macro="" textlink="">
      <xdr:nvSpPr>
        <xdr:cNvPr id="2" name="Arrow: Right 1">
          <a:extLst>
            <a:ext uri="{FF2B5EF4-FFF2-40B4-BE49-F238E27FC236}">
              <a16:creationId xmlns:a16="http://schemas.microsoft.com/office/drawing/2014/main" id="{F2067FCA-1082-418C-8672-C8AD30787D0F}"/>
            </a:ext>
          </a:extLst>
        </xdr:cNvPr>
        <xdr:cNvSpPr/>
      </xdr:nvSpPr>
      <xdr:spPr>
        <a:xfrm>
          <a:off x="12502242" y="232684"/>
          <a:ext cx="2779940" cy="1012371"/>
        </a:xfrm>
        <a:prstGeom prst="right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lang="sv-SE" sz="1100"/>
            <a:t>Kom ihåg att även fylla i information om   bedömningsunderlag</a:t>
          </a:r>
          <a:r>
            <a:rPr lang="sv-SE" sz="1100" baseline="0"/>
            <a:t>en</a:t>
          </a:r>
          <a:endParaRPr lang="sv-SE"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757917</xdr:colOff>
      <xdr:row>0</xdr:row>
      <xdr:rowOff>194584</xdr:rowOff>
    </xdr:from>
    <xdr:to>
      <xdr:col>14</xdr:col>
      <xdr:colOff>80282</xdr:colOff>
      <xdr:row>3</xdr:row>
      <xdr:rowOff>549730</xdr:rowOff>
    </xdr:to>
    <xdr:sp macro="" textlink="">
      <xdr:nvSpPr>
        <xdr:cNvPr id="2" name="Arrow: Right 1">
          <a:extLst>
            <a:ext uri="{FF2B5EF4-FFF2-40B4-BE49-F238E27FC236}">
              <a16:creationId xmlns:a16="http://schemas.microsoft.com/office/drawing/2014/main" id="{B2046C25-9D0F-481A-B2FE-F65A686DFBBC}"/>
            </a:ext>
          </a:extLst>
        </xdr:cNvPr>
        <xdr:cNvSpPr/>
      </xdr:nvSpPr>
      <xdr:spPr>
        <a:xfrm>
          <a:off x="12159342" y="194584"/>
          <a:ext cx="2779940" cy="1012371"/>
        </a:xfrm>
        <a:prstGeom prst="right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lang="sv-SE" sz="1100"/>
            <a:t>Kom ihåg att även fylla i information om   bedömningsunderlag</a:t>
          </a:r>
          <a:r>
            <a:rPr lang="sv-SE" sz="1100" baseline="0"/>
            <a:t>en</a:t>
          </a:r>
          <a:endParaRPr lang="sv-SE"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11</xdr:col>
      <xdr:colOff>243567</xdr:colOff>
      <xdr:row>4</xdr:row>
      <xdr:rowOff>232684</xdr:rowOff>
    </xdr:from>
    <xdr:to>
      <xdr:col>22</xdr:col>
      <xdr:colOff>232682</xdr:colOff>
      <xdr:row>7</xdr:row>
      <xdr:rowOff>587830</xdr:rowOff>
    </xdr:to>
    <xdr:sp macro="" textlink="">
      <xdr:nvSpPr>
        <xdr:cNvPr id="2" name="Arrow: Right 1">
          <a:extLst>
            <a:ext uri="{FF2B5EF4-FFF2-40B4-BE49-F238E27FC236}">
              <a16:creationId xmlns:a16="http://schemas.microsoft.com/office/drawing/2014/main" id="{35C12CA1-4A11-481D-8C6E-8808DB4DD0F6}"/>
            </a:ext>
          </a:extLst>
        </xdr:cNvPr>
        <xdr:cNvSpPr/>
      </xdr:nvSpPr>
      <xdr:spPr>
        <a:xfrm>
          <a:off x="12502242" y="232684"/>
          <a:ext cx="2779940" cy="1012371"/>
        </a:xfrm>
        <a:prstGeom prst="right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lang="sv-SE" sz="1100"/>
            <a:t>Kom ihåg att även fylla i information om   bedömningsunderlag</a:t>
          </a:r>
          <a:r>
            <a:rPr lang="sv-SE" sz="1100" baseline="0"/>
            <a:t>en</a:t>
          </a:r>
          <a:endParaRPr lang="sv-SE" sz="1100"/>
        </a:p>
      </xdr:txBody>
    </xdr:sp>
    <xdr:clientData/>
  </xdr:twoCellAnchor>
  <xdr:twoCellAnchor>
    <xdr:from>
      <xdr:col>1</xdr:col>
      <xdr:colOff>1143000</xdr:colOff>
      <xdr:row>7</xdr:row>
      <xdr:rowOff>232834</xdr:rowOff>
    </xdr:from>
    <xdr:to>
      <xdr:col>2</xdr:col>
      <xdr:colOff>359833</xdr:colOff>
      <xdr:row>7</xdr:row>
      <xdr:rowOff>486834</xdr:rowOff>
    </xdr:to>
    <xdr:sp macro="" textlink="">
      <xdr:nvSpPr>
        <xdr:cNvPr id="6" name="Arrow: Right 5">
          <a:extLst>
            <a:ext uri="{FF2B5EF4-FFF2-40B4-BE49-F238E27FC236}">
              <a16:creationId xmlns:a16="http://schemas.microsoft.com/office/drawing/2014/main" id="{80F38AF2-1E38-30FA-3EE4-99D1592B83CC}"/>
            </a:ext>
          </a:extLst>
        </xdr:cNvPr>
        <xdr:cNvSpPr/>
      </xdr:nvSpPr>
      <xdr:spPr>
        <a:xfrm>
          <a:off x="2571750" y="2868084"/>
          <a:ext cx="666750" cy="254000"/>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105834</xdr:colOff>
      <xdr:row>13</xdr:row>
      <xdr:rowOff>31749</xdr:rowOff>
    </xdr:from>
    <xdr:to>
      <xdr:col>2</xdr:col>
      <xdr:colOff>677334</xdr:colOff>
      <xdr:row>16</xdr:row>
      <xdr:rowOff>52916</xdr:rowOff>
    </xdr:to>
    <xdr:sp macro="" textlink="">
      <xdr:nvSpPr>
        <xdr:cNvPr id="2" name="TextBox 1">
          <a:extLst>
            <a:ext uri="{FF2B5EF4-FFF2-40B4-BE49-F238E27FC236}">
              <a16:creationId xmlns:a16="http://schemas.microsoft.com/office/drawing/2014/main" id="{383A5BDD-9E1F-347D-1782-90898006C250}"/>
            </a:ext>
          </a:extLst>
        </xdr:cNvPr>
        <xdr:cNvSpPr txBox="1"/>
      </xdr:nvSpPr>
      <xdr:spPr>
        <a:xfrm>
          <a:off x="105834" y="5894916"/>
          <a:ext cx="3238500" cy="5926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a:t>Ex 2. Den kemiska produkten</a:t>
          </a:r>
          <a:r>
            <a:rPr lang="sv-SE" sz="1100" baseline="0"/>
            <a:t> innehåller delblandningar</a:t>
          </a:r>
          <a:endParaRPr lang="sv-SE" sz="1100"/>
        </a:p>
      </xdr:txBody>
    </xdr:sp>
    <xdr:clientData/>
  </xdr:twoCellAnchor>
  <xdr:twoCellAnchor>
    <xdr:from>
      <xdr:col>0</xdr:col>
      <xdr:colOff>127000</xdr:colOff>
      <xdr:row>6</xdr:row>
      <xdr:rowOff>931336</xdr:rowOff>
    </xdr:from>
    <xdr:to>
      <xdr:col>3</xdr:col>
      <xdr:colOff>836084</xdr:colOff>
      <xdr:row>6</xdr:row>
      <xdr:rowOff>1598086</xdr:rowOff>
    </xdr:to>
    <xdr:sp macro="" textlink="">
      <xdr:nvSpPr>
        <xdr:cNvPr id="3" name="TextBox 2">
          <a:extLst>
            <a:ext uri="{FF2B5EF4-FFF2-40B4-BE49-F238E27FC236}">
              <a16:creationId xmlns:a16="http://schemas.microsoft.com/office/drawing/2014/main" id="{C21C9A9D-4364-43B9-84D1-27BF4767B6F8}"/>
            </a:ext>
          </a:extLst>
        </xdr:cNvPr>
        <xdr:cNvSpPr txBox="1"/>
      </xdr:nvSpPr>
      <xdr:spPr>
        <a:xfrm>
          <a:off x="127000" y="2370669"/>
          <a:ext cx="4582584" cy="666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a:t>Ex 1. Den kemiska produkten</a:t>
          </a:r>
          <a:r>
            <a:rPr lang="sv-SE" sz="1100" baseline="0"/>
            <a:t> innehåller inte delblandningar, kolumn F fylls i med 100% för automatisk beräkning av halt.</a:t>
          </a:r>
          <a:endParaRPr lang="sv-SE" sz="1100"/>
        </a:p>
      </xdr:txBody>
    </xdr:sp>
    <xdr:clientData/>
  </xdr:twoCellAnchor>
  <xdr:twoCellAnchor>
    <xdr:from>
      <xdr:col>17</xdr:col>
      <xdr:colOff>148167</xdr:colOff>
      <xdr:row>0</xdr:row>
      <xdr:rowOff>31750</xdr:rowOff>
    </xdr:from>
    <xdr:to>
      <xdr:col>26</xdr:col>
      <xdr:colOff>134107</xdr:colOff>
      <xdr:row>3</xdr:row>
      <xdr:rowOff>387954</xdr:rowOff>
    </xdr:to>
    <xdr:sp macro="" textlink="">
      <xdr:nvSpPr>
        <xdr:cNvPr id="4" name="Arrow: Right 3">
          <a:extLst>
            <a:ext uri="{FF2B5EF4-FFF2-40B4-BE49-F238E27FC236}">
              <a16:creationId xmlns:a16="http://schemas.microsoft.com/office/drawing/2014/main" id="{4285F4B9-3F40-42A5-BEA4-F30492EF2820}"/>
            </a:ext>
          </a:extLst>
        </xdr:cNvPr>
        <xdr:cNvSpPr/>
      </xdr:nvSpPr>
      <xdr:spPr>
        <a:xfrm>
          <a:off x="13652500" y="31750"/>
          <a:ext cx="2779940" cy="1012371"/>
        </a:xfrm>
        <a:prstGeom prst="right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lang="sv-SE" sz="1100"/>
            <a:t>Kom ihåg att även fylla i information om   bedömningsunderlag</a:t>
          </a:r>
          <a:r>
            <a:rPr lang="sv-SE" sz="1100" baseline="0"/>
            <a:t>en</a:t>
          </a:r>
          <a:endParaRPr lang="sv-SE"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1.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E5E9E-B5B6-4425-A4A1-D351EC3CF801}">
  <sheetPr codeName="Sheet11">
    <tabColor theme="9" tint="-0.249977111117893"/>
  </sheetPr>
  <dimension ref="A1:B16"/>
  <sheetViews>
    <sheetView workbookViewId="0">
      <selection activeCell="D32" sqref="D32"/>
    </sheetView>
  </sheetViews>
  <sheetFormatPr defaultRowHeight="15" x14ac:dyDescent="0.25"/>
  <cols>
    <col min="1" max="1" width="22.7109375" bestFit="1" customWidth="1"/>
    <col min="2" max="2" width="20.140625" bestFit="1" customWidth="1"/>
  </cols>
  <sheetData>
    <row r="1" spans="1:2" x14ac:dyDescent="0.25">
      <c r="A1" t="s">
        <v>0</v>
      </c>
      <c r="B1" t="s">
        <v>113</v>
      </c>
    </row>
    <row r="2" spans="1:2" x14ac:dyDescent="0.25">
      <c r="A2" t="s">
        <v>2</v>
      </c>
      <c r="B2" t="s">
        <v>366</v>
      </c>
    </row>
    <row r="3" spans="1:2" x14ac:dyDescent="0.25">
      <c r="A3" t="s">
        <v>3</v>
      </c>
      <c r="B3" t="s">
        <v>4</v>
      </c>
    </row>
    <row r="4" spans="1:2" x14ac:dyDescent="0.25">
      <c r="B4" t="s">
        <v>367</v>
      </c>
    </row>
    <row r="5" spans="1:2" x14ac:dyDescent="0.25">
      <c r="B5" t="s">
        <v>5</v>
      </c>
    </row>
    <row r="6" spans="1:2" x14ac:dyDescent="0.25">
      <c r="B6" t="s">
        <v>368</v>
      </c>
    </row>
    <row r="7" spans="1:2" x14ac:dyDescent="0.25">
      <c r="B7" t="s">
        <v>6</v>
      </c>
    </row>
    <row r="10" spans="1:2" x14ac:dyDescent="0.25">
      <c r="A10" t="s">
        <v>7</v>
      </c>
      <c r="B10" t="s">
        <v>114</v>
      </c>
    </row>
    <row r="11" spans="1:2" x14ac:dyDescent="0.25">
      <c r="A11" t="s">
        <v>8</v>
      </c>
      <c r="B11" t="s">
        <v>369</v>
      </c>
    </row>
    <row r="12" spans="1:2" x14ac:dyDescent="0.25">
      <c r="A12" t="s">
        <v>9</v>
      </c>
      <c r="B12" t="s">
        <v>4</v>
      </c>
    </row>
    <row r="13" spans="1:2" x14ac:dyDescent="0.25">
      <c r="B13" t="s">
        <v>370</v>
      </c>
    </row>
    <row r="14" spans="1:2" x14ac:dyDescent="0.25">
      <c r="B14" t="s">
        <v>10</v>
      </c>
    </row>
    <row r="15" spans="1:2" x14ac:dyDescent="0.25">
      <c r="B15" t="s">
        <v>371</v>
      </c>
    </row>
    <row r="16" spans="1:2" x14ac:dyDescent="0.25">
      <c r="B16" t="s">
        <v>11</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E78C3-9E27-4AAD-ADC9-C2F3F8CA9B8A}">
  <sheetPr codeName="Sheet111">
    <tabColor theme="6" tint="0.59999389629810485"/>
  </sheetPr>
  <dimension ref="A1:J22"/>
  <sheetViews>
    <sheetView workbookViewId="0"/>
  </sheetViews>
  <sheetFormatPr defaultRowHeight="15" x14ac:dyDescent="0.25"/>
  <cols>
    <col min="1" max="1" width="20.42578125" customWidth="1"/>
    <col min="2" max="2" width="20.28515625" bestFit="1" customWidth="1"/>
    <col min="3" max="3" width="10.5703125" customWidth="1"/>
    <col min="4" max="4" width="18.85546875" customWidth="1"/>
    <col min="5" max="5" width="37.7109375" customWidth="1"/>
    <col min="6" max="6" width="40.42578125" customWidth="1"/>
    <col min="7" max="7" width="26" customWidth="1"/>
    <col min="8" max="8" width="22.7109375" customWidth="1"/>
    <col min="9" max="9" width="26" customWidth="1"/>
    <col min="10" max="10" width="41.42578125" customWidth="1"/>
  </cols>
  <sheetData>
    <row r="1" spans="1:10" ht="27" thickBot="1" x14ac:dyDescent="0.3">
      <c r="A1" s="171" t="s">
        <v>127</v>
      </c>
      <c r="B1" s="12"/>
    </row>
    <row r="2" spans="1:10" ht="15.75" x14ac:dyDescent="0.25">
      <c r="A2" s="15" t="s">
        <v>103</v>
      </c>
      <c r="B2" s="248" t="s">
        <v>104</v>
      </c>
      <c r="C2" s="248"/>
      <c r="D2" s="14" t="s">
        <v>12</v>
      </c>
      <c r="E2" s="18" t="s">
        <v>13</v>
      </c>
      <c r="G2" s="249" t="s">
        <v>187</v>
      </c>
      <c r="H2" s="250"/>
    </row>
    <row r="3" spans="1:10" ht="15.75" x14ac:dyDescent="0.25">
      <c r="A3" s="15" t="s">
        <v>105</v>
      </c>
      <c r="B3" s="248" t="s">
        <v>118</v>
      </c>
      <c r="C3" s="248"/>
      <c r="D3" s="14" t="s">
        <v>14</v>
      </c>
      <c r="E3" s="18" t="s">
        <v>15</v>
      </c>
      <c r="G3" s="251"/>
      <c r="H3" s="252"/>
    </row>
    <row r="4" spans="1:10" ht="48" thickBot="1" x14ac:dyDescent="0.3">
      <c r="A4" s="16" t="s">
        <v>112</v>
      </c>
      <c r="B4" s="248" t="s">
        <v>113</v>
      </c>
      <c r="C4" s="248"/>
      <c r="D4" s="15" t="s">
        <v>16</v>
      </c>
      <c r="E4" s="18" t="s">
        <v>17</v>
      </c>
      <c r="G4" s="253"/>
      <c r="H4" s="254"/>
    </row>
    <row r="5" spans="1:10" ht="31.5" x14ac:dyDescent="0.25">
      <c r="A5" s="71" t="s">
        <v>18</v>
      </c>
      <c r="B5" s="191" t="s">
        <v>0</v>
      </c>
      <c r="C5" s="192"/>
    </row>
    <row r="6" spans="1:10" ht="31.5" x14ac:dyDescent="0.25">
      <c r="A6" s="19" t="s">
        <v>25</v>
      </c>
      <c r="B6" s="19" t="s">
        <v>26</v>
      </c>
      <c r="C6" s="19" t="s">
        <v>27</v>
      </c>
      <c r="D6" s="20" t="s">
        <v>123</v>
      </c>
      <c r="E6" s="20" t="s">
        <v>125</v>
      </c>
      <c r="F6" s="20" t="s">
        <v>126</v>
      </c>
      <c r="G6" s="20" t="s">
        <v>124</v>
      </c>
      <c r="H6" s="20" t="s">
        <v>160</v>
      </c>
      <c r="I6" s="20" t="s">
        <v>137</v>
      </c>
      <c r="J6" s="19" t="s">
        <v>28</v>
      </c>
    </row>
    <row r="7" spans="1:10" x14ac:dyDescent="0.25">
      <c r="A7" s="85"/>
      <c r="B7" s="85"/>
      <c r="C7" s="24"/>
      <c r="D7" s="86"/>
      <c r="E7" s="86"/>
      <c r="F7" s="86"/>
      <c r="G7" s="87"/>
      <c r="H7" s="88"/>
      <c r="I7" s="88"/>
      <c r="J7" s="88"/>
    </row>
    <row r="8" spans="1:10" x14ac:dyDescent="0.25">
      <c r="A8" s="85"/>
      <c r="B8" s="85"/>
      <c r="C8" s="24"/>
      <c r="D8" s="21"/>
      <c r="E8" s="86"/>
      <c r="F8" s="86"/>
      <c r="G8" s="87"/>
      <c r="H8" s="88"/>
      <c r="I8" s="88"/>
      <c r="J8" s="88"/>
    </row>
    <row r="9" spans="1:10" x14ac:dyDescent="0.25">
      <c r="A9" s="85"/>
      <c r="B9" s="85"/>
      <c r="C9" s="24"/>
      <c r="D9" s="86"/>
      <c r="E9" s="86"/>
      <c r="F9" s="86"/>
      <c r="G9" s="87"/>
      <c r="H9" s="88"/>
      <c r="I9" s="88"/>
      <c r="J9" s="88"/>
    </row>
    <row r="10" spans="1:10" x14ac:dyDescent="0.25">
      <c r="A10" s="85"/>
      <c r="B10" s="85"/>
      <c r="C10" s="24"/>
      <c r="D10" s="86"/>
      <c r="E10" s="86"/>
      <c r="F10" s="86"/>
      <c r="G10" s="87"/>
      <c r="H10" s="88"/>
      <c r="I10" s="88"/>
      <c r="J10" s="88"/>
    </row>
    <row r="11" spans="1:10" x14ac:dyDescent="0.25">
      <c r="A11" s="85"/>
      <c r="B11" s="85"/>
      <c r="C11" s="24"/>
      <c r="D11" s="86"/>
      <c r="E11" s="86"/>
      <c r="F11" s="86"/>
      <c r="G11" s="87"/>
      <c r="H11" s="88"/>
      <c r="I11" s="88"/>
      <c r="J11" s="88"/>
    </row>
    <row r="12" spans="1:10" x14ac:dyDescent="0.25">
      <c r="A12" s="85"/>
      <c r="B12" s="85"/>
      <c r="C12" s="24"/>
      <c r="D12" s="86"/>
      <c r="E12" s="86"/>
      <c r="F12" s="86"/>
      <c r="G12" s="87"/>
      <c r="H12" s="88"/>
      <c r="I12" s="88"/>
      <c r="J12" s="88"/>
    </row>
    <row r="13" spans="1:10" x14ac:dyDescent="0.25">
      <c r="A13" s="85"/>
      <c r="B13" s="85"/>
      <c r="C13" s="24"/>
      <c r="D13" s="22"/>
      <c r="E13" s="86"/>
      <c r="F13" s="86"/>
      <c r="G13" s="87"/>
      <c r="H13" s="88"/>
      <c r="I13" s="88"/>
      <c r="J13" s="88"/>
    </row>
    <row r="14" spans="1:10" x14ac:dyDescent="0.25">
      <c r="A14" s="85"/>
      <c r="B14" s="85"/>
      <c r="C14" s="24"/>
      <c r="D14" s="86"/>
      <c r="E14" s="86"/>
      <c r="F14" s="86"/>
      <c r="G14" s="87"/>
      <c r="H14" s="88"/>
      <c r="I14" s="88"/>
      <c r="J14" s="88"/>
    </row>
    <row r="15" spans="1:10" x14ac:dyDescent="0.25">
      <c r="A15" s="85"/>
      <c r="B15" s="85"/>
      <c r="C15" s="24"/>
      <c r="D15" s="86"/>
      <c r="E15" s="86"/>
      <c r="F15" s="86"/>
      <c r="G15" s="87"/>
      <c r="H15" s="88"/>
      <c r="I15" s="88"/>
      <c r="J15" s="88"/>
    </row>
    <row r="16" spans="1:10" x14ac:dyDescent="0.25">
      <c r="A16" s="85"/>
      <c r="B16" s="85"/>
      <c r="C16" s="24"/>
      <c r="D16" s="86"/>
      <c r="E16" s="86"/>
      <c r="F16" s="86"/>
      <c r="G16" s="87"/>
      <c r="H16" s="88"/>
      <c r="I16" s="88"/>
      <c r="J16" s="88"/>
    </row>
    <row r="17" spans="1:10" x14ac:dyDescent="0.25">
      <c r="A17" s="85"/>
      <c r="B17" s="85"/>
      <c r="C17" s="24"/>
      <c r="D17" s="86"/>
      <c r="E17" s="86"/>
      <c r="F17" s="86"/>
      <c r="G17" s="87"/>
      <c r="H17" s="88"/>
      <c r="I17" s="88"/>
      <c r="J17" s="88"/>
    </row>
    <row r="18" spans="1:10" x14ac:dyDescent="0.25">
      <c r="A18" s="89"/>
      <c r="B18" s="89"/>
      <c r="C18" s="25"/>
      <c r="D18" s="90"/>
      <c r="E18" s="86"/>
      <c r="F18" s="86"/>
      <c r="G18" s="87"/>
      <c r="H18" s="88"/>
      <c r="I18" s="88"/>
      <c r="J18" s="88"/>
    </row>
    <row r="19" spans="1:10" x14ac:dyDescent="0.25">
      <c r="A19" s="85"/>
      <c r="B19" s="85"/>
      <c r="C19" s="24"/>
      <c r="D19" s="86"/>
      <c r="E19" s="86"/>
      <c r="F19" s="86"/>
      <c r="G19" s="87"/>
      <c r="H19" s="88"/>
      <c r="I19" s="88"/>
      <c r="J19" s="88"/>
    </row>
    <row r="20" spans="1:10" x14ac:dyDescent="0.25">
      <c r="A20" s="85"/>
      <c r="B20" s="85"/>
      <c r="C20" s="24"/>
      <c r="D20" s="86"/>
      <c r="E20" s="86"/>
      <c r="F20" s="86"/>
      <c r="G20" s="87"/>
      <c r="H20" s="88"/>
      <c r="I20" s="88"/>
      <c r="J20" s="88"/>
    </row>
    <row r="22" spans="1:10" x14ac:dyDescent="0.25">
      <c r="A22" s="27" t="s">
        <v>29</v>
      </c>
    </row>
  </sheetData>
  <mergeCells count="5">
    <mergeCell ref="B2:C2"/>
    <mergeCell ref="B3:C3"/>
    <mergeCell ref="B4:C4"/>
    <mergeCell ref="B5:C5"/>
    <mergeCell ref="G2:H4"/>
  </mergeCell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7ABFFBBF-741F-4E94-B4CD-61C07A26B780}">
          <x14:formula1>
            <xm:f>Resources!$B$1:$B$7</xm:f>
          </x14:formula1>
          <xm:sqref>B4 G7:G20</xm:sqref>
        </x14:dataValidation>
        <x14:dataValidation type="list" allowBlank="1" showInputMessage="1" showErrorMessage="1" xr:uid="{8C0CFACC-FE80-44D6-9A74-D3591724B256}">
          <x14:formula1>
            <xm:f>Resources!$A$1:$A$3</xm:f>
          </x14:formula1>
          <xm:sqref>B5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11E850-2E04-4051-A4A5-5F5EE15A950E}">
  <sheetPr codeName="Sheet71">
    <tabColor theme="3" tint="0.59999389629810485"/>
  </sheetPr>
  <dimension ref="A1:N22"/>
  <sheetViews>
    <sheetView workbookViewId="0">
      <selection sqref="A1:I1"/>
    </sheetView>
  </sheetViews>
  <sheetFormatPr defaultColWidth="9.140625" defaultRowHeight="15" x14ac:dyDescent="0.25"/>
  <cols>
    <col min="1" max="1" width="21.42578125" style="1" customWidth="1"/>
    <col min="2" max="2" width="22.42578125" style="1" customWidth="1"/>
    <col min="3" max="4" width="5.5703125" style="1" customWidth="1"/>
    <col min="5" max="5" width="4.5703125" style="1" customWidth="1"/>
    <col min="6" max="6" width="5.28515625" style="1" customWidth="1"/>
    <col min="7" max="7" width="12.7109375" style="1" customWidth="1"/>
    <col min="8" max="8" width="13.42578125" style="1" customWidth="1"/>
    <col min="9" max="9" width="5.7109375" style="1" bestFit="1" customWidth="1"/>
    <col min="10" max="10" width="5.5703125" style="1" customWidth="1"/>
    <col min="11" max="11" width="5.7109375" style="1" customWidth="1"/>
    <col min="12" max="12" width="5.85546875" style="1" customWidth="1"/>
    <col min="13" max="13" width="18.5703125" style="1" customWidth="1"/>
    <col min="14" max="14" width="25.5703125" style="1" customWidth="1"/>
    <col min="15" max="15" width="8.140625" style="1" customWidth="1"/>
    <col min="16" max="16384" width="9.140625" style="1"/>
  </cols>
  <sheetData>
    <row r="1" spans="1:14" ht="26.25" x14ac:dyDescent="0.25">
      <c r="A1" s="255" t="s">
        <v>314</v>
      </c>
      <c r="B1" s="255"/>
      <c r="C1" s="255"/>
      <c r="D1" s="255"/>
      <c r="E1" s="255"/>
      <c r="F1" s="255"/>
      <c r="G1" s="255"/>
      <c r="H1" s="255"/>
      <c r="I1" s="255"/>
      <c r="J1" s="63"/>
      <c r="K1" s="63"/>
      <c r="L1" s="63"/>
      <c r="M1" s="11"/>
      <c r="N1" s="64"/>
    </row>
    <row r="2" spans="1:14" ht="14.45" customHeight="1" x14ac:dyDescent="0.25">
      <c r="A2" s="15" t="s">
        <v>12</v>
      </c>
      <c r="B2" s="18" t="s">
        <v>13</v>
      </c>
      <c r="C2" s="66"/>
      <c r="D2" s="63"/>
      <c r="E2" s="63"/>
      <c r="F2" s="63"/>
      <c r="G2" s="63"/>
      <c r="H2" s="63"/>
      <c r="I2" s="63"/>
      <c r="J2" s="63"/>
      <c r="K2" s="63"/>
      <c r="L2" s="63"/>
      <c r="M2" s="67"/>
      <c r="N2" s="64"/>
    </row>
    <row r="3" spans="1:14" ht="16.149999999999999" customHeight="1" x14ac:dyDescent="0.25">
      <c r="A3" s="15" t="s">
        <v>14</v>
      </c>
      <c r="B3" s="18" t="s">
        <v>15</v>
      </c>
      <c r="C3" s="66"/>
      <c r="D3" s="63"/>
      <c r="E3" s="63"/>
      <c r="F3" s="63"/>
      <c r="G3" s="63"/>
      <c r="H3" s="63"/>
      <c r="I3" s="63"/>
      <c r="J3" s="63"/>
      <c r="K3" s="63"/>
      <c r="L3" s="63"/>
      <c r="M3" s="67"/>
      <c r="N3" s="64"/>
    </row>
    <row r="4" spans="1:14" ht="26.25" x14ac:dyDescent="0.25">
      <c r="A4" s="16" t="s">
        <v>16</v>
      </c>
      <c r="B4" s="18" t="s">
        <v>17</v>
      </c>
      <c r="C4" s="68"/>
      <c r="D4" s="68"/>
      <c r="E4" s="68"/>
      <c r="F4" s="68"/>
      <c r="G4" s="68"/>
      <c r="H4" s="68"/>
      <c r="I4" s="68"/>
      <c r="J4" s="68"/>
      <c r="K4" s="68"/>
      <c r="L4" s="68"/>
    </row>
    <row r="5" spans="1:14" ht="15.75" x14ac:dyDescent="0.25">
      <c r="A5" s="262" t="s">
        <v>238</v>
      </c>
      <c r="B5" s="263"/>
      <c r="C5" s="259" t="s">
        <v>132</v>
      </c>
      <c r="D5" s="260"/>
      <c r="E5" s="260"/>
      <c r="F5" s="261"/>
      <c r="G5" s="72" t="s">
        <v>133</v>
      </c>
      <c r="H5" s="72" t="s">
        <v>134</v>
      </c>
      <c r="I5" s="259" t="s">
        <v>135</v>
      </c>
      <c r="J5" s="260"/>
      <c r="K5" s="260"/>
      <c r="L5" s="261"/>
      <c r="M5" s="221" t="s">
        <v>20</v>
      </c>
      <c r="N5" s="222"/>
    </row>
    <row r="6" spans="1:14" ht="15" customHeight="1" x14ac:dyDescent="0.25">
      <c r="A6" s="264"/>
      <c r="B6" s="265"/>
      <c r="C6" s="256" t="s">
        <v>138</v>
      </c>
      <c r="D6" s="257"/>
      <c r="E6" s="257"/>
      <c r="F6" s="257"/>
      <c r="G6" s="257"/>
      <c r="H6" s="257"/>
      <c r="I6" s="257"/>
      <c r="J6" s="257"/>
      <c r="K6" s="257"/>
      <c r="L6" s="258"/>
      <c r="M6" s="266" t="s">
        <v>52</v>
      </c>
      <c r="N6" s="267"/>
    </row>
    <row r="7" spans="1:14" ht="258" customHeight="1" x14ac:dyDescent="0.25">
      <c r="A7" s="95" t="s">
        <v>239</v>
      </c>
      <c r="B7" s="94" t="s">
        <v>139</v>
      </c>
      <c r="C7" s="91" t="s">
        <v>141</v>
      </c>
      <c r="D7" s="91" t="s">
        <v>142</v>
      </c>
      <c r="E7" s="91" t="s">
        <v>143</v>
      </c>
      <c r="F7" s="91" t="s">
        <v>144</v>
      </c>
      <c r="G7" s="91" t="s">
        <v>145</v>
      </c>
      <c r="H7" s="91" t="s">
        <v>146</v>
      </c>
      <c r="I7" s="91" t="s">
        <v>147</v>
      </c>
      <c r="J7" s="91" t="s">
        <v>148</v>
      </c>
      <c r="K7" s="91" t="s">
        <v>149</v>
      </c>
      <c r="L7" s="91" t="s">
        <v>150</v>
      </c>
      <c r="M7" s="92" t="s">
        <v>136</v>
      </c>
      <c r="N7" s="93" t="s">
        <v>137</v>
      </c>
    </row>
    <row r="8" spans="1:14" s="11" customFormat="1" x14ac:dyDescent="0.25">
      <c r="A8" s="75"/>
      <c r="B8" s="75"/>
      <c r="C8" s="76"/>
      <c r="D8" s="76"/>
      <c r="E8" s="76"/>
      <c r="F8" s="76"/>
      <c r="G8" s="76"/>
      <c r="H8" s="76"/>
      <c r="I8" s="76"/>
      <c r="J8" s="76"/>
      <c r="K8" s="76"/>
      <c r="L8" s="76"/>
      <c r="M8" s="76"/>
      <c r="N8" s="76"/>
    </row>
    <row r="9" spans="1:14" s="11" customFormat="1" x14ac:dyDescent="0.25">
      <c r="A9" s="75"/>
      <c r="B9" s="75"/>
      <c r="C9" s="76"/>
      <c r="D9" s="76"/>
      <c r="E9" s="76"/>
      <c r="F9" s="76"/>
      <c r="G9" s="76"/>
      <c r="H9" s="76"/>
      <c r="I9" s="76"/>
      <c r="J9" s="76"/>
      <c r="K9" s="76"/>
      <c r="L9" s="76"/>
      <c r="M9" s="76"/>
      <c r="N9" s="76"/>
    </row>
    <row r="10" spans="1:14" s="11" customFormat="1" x14ac:dyDescent="0.25">
      <c r="A10" s="75"/>
      <c r="B10" s="75"/>
      <c r="C10" s="76"/>
      <c r="D10" s="76"/>
      <c r="E10" s="76"/>
      <c r="F10" s="76"/>
      <c r="G10" s="76"/>
      <c r="H10" s="76"/>
      <c r="I10" s="76"/>
      <c r="J10" s="76"/>
      <c r="K10" s="76"/>
      <c r="L10" s="76"/>
      <c r="M10" s="76"/>
      <c r="N10" s="76"/>
    </row>
    <row r="11" spans="1:14" s="11" customFormat="1" x14ac:dyDescent="0.25">
      <c r="A11" s="75"/>
      <c r="B11" s="75"/>
      <c r="C11" s="76"/>
      <c r="D11" s="76"/>
      <c r="E11" s="76"/>
      <c r="F11" s="76"/>
      <c r="G11" s="76"/>
      <c r="H11" s="76"/>
      <c r="I11" s="76"/>
      <c r="J11" s="76"/>
      <c r="K11" s="76"/>
      <c r="L11" s="76"/>
      <c r="M11" s="76"/>
      <c r="N11" s="76"/>
    </row>
    <row r="12" spans="1:14" s="11" customFormat="1" x14ac:dyDescent="0.25">
      <c r="A12" s="75"/>
      <c r="B12" s="75"/>
      <c r="C12" s="76"/>
      <c r="D12" s="76"/>
      <c r="E12" s="76"/>
      <c r="F12" s="76"/>
      <c r="G12" s="76"/>
      <c r="H12" s="76"/>
      <c r="I12" s="76"/>
      <c r="J12" s="76"/>
      <c r="K12" s="76"/>
      <c r="L12" s="76"/>
      <c r="M12" s="76"/>
      <c r="N12" s="76"/>
    </row>
    <row r="13" spans="1:14" s="11" customFormat="1" x14ac:dyDescent="0.25">
      <c r="A13" s="75"/>
      <c r="B13" s="75"/>
      <c r="C13" s="76"/>
      <c r="D13" s="76"/>
      <c r="E13" s="76"/>
      <c r="F13" s="76"/>
      <c r="G13" s="76"/>
      <c r="H13" s="76"/>
      <c r="I13" s="76"/>
      <c r="J13" s="76"/>
      <c r="K13" s="76"/>
      <c r="L13" s="76"/>
      <c r="M13" s="76"/>
      <c r="N13" s="76"/>
    </row>
    <row r="14" spans="1:14" s="11" customFormat="1" x14ac:dyDescent="0.25">
      <c r="A14" s="75"/>
      <c r="B14" s="75"/>
      <c r="C14" s="76"/>
      <c r="D14" s="76"/>
      <c r="E14" s="76"/>
      <c r="F14" s="76"/>
      <c r="G14" s="76"/>
      <c r="H14" s="76"/>
      <c r="I14" s="76"/>
      <c r="J14" s="76"/>
      <c r="K14" s="76"/>
      <c r="L14" s="76"/>
      <c r="M14" s="76"/>
      <c r="N14" s="76"/>
    </row>
    <row r="15" spans="1:14" s="11" customFormat="1" x14ac:dyDescent="0.25">
      <c r="A15" s="75"/>
      <c r="B15" s="75"/>
      <c r="C15" s="76"/>
      <c r="D15" s="76"/>
      <c r="E15" s="76"/>
      <c r="F15" s="76"/>
      <c r="G15" s="76"/>
      <c r="H15" s="76"/>
      <c r="I15" s="76"/>
      <c r="J15" s="76"/>
      <c r="K15" s="76"/>
      <c r="L15" s="76"/>
      <c r="M15" s="76"/>
      <c r="N15" s="76"/>
    </row>
    <row r="16" spans="1:14" s="11" customFormat="1" x14ac:dyDescent="0.25">
      <c r="A16" s="75"/>
      <c r="B16" s="75"/>
      <c r="C16" s="76"/>
      <c r="D16" s="76"/>
      <c r="E16" s="76"/>
      <c r="F16" s="76"/>
      <c r="G16" s="76"/>
      <c r="H16" s="76"/>
      <c r="I16" s="76"/>
      <c r="J16" s="76"/>
      <c r="K16" s="76"/>
      <c r="L16" s="76"/>
      <c r="M16" s="76"/>
      <c r="N16" s="76"/>
    </row>
    <row r="17" spans="1:14" s="11" customFormat="1" x14ac:dyDescent="0.25">
      <c r="A17" s="75"/>
      <c r="B17" s="75"/>
      <c r="C17" s="76"/>
      <c r="D17" s="76"/>
      <c r="E17" s="76"/>
      <c r="F17" s="76"/>
      <c r="G17" s="76"/>
      <c r="H17" s="76"/>
      <c r="I17" s="76"/>
      <c r="J17" s="76"/>
      <c r="K17" s="76"/>
      <c r="L17" s="76"/>
      <c r="M17" s="76"/>
      <c r="N17" s="76"/>
    </row>
    <row r="18" spans="1:14" s="11" customFormat="1" x14ac:dyDescent="0.25">
      <c r="A18" s="75"/>
      <c r="B18" s="75"/>
      <c r="C18" s="76"/>
      <c r="D18" s="76"/>
      <c r="E18" s="76"/>
      <c r="F18" s="76"/>
      <c r="G18" s="76"/>
      <c r="H18" s="76"/>
      <c r="I18" s="76"/>
      <c r="J18" s="76"/>
      <c r="K18" s="76"/>
      <c r="L18" s="76"/>
      <c r="M18" s="76"/>
      <c r="N18" s="76"/>
    </row>
    <row r="19" spans="1:14" s="11" customFormat="1" x14ac:dyDescent="0.25">
      <c r="A19" s="75"/>
      <c r="B19" s="75"/>
      <c r="C19" s="76"/>
      <c r="D19" s="76"/>
      <c r="E19" s="76"/>
      <c r="F19" s="76"/>
      <c r="G19" s="76"/>
      <c r="H19" s="76"/>
      <c r="I19" s="76"/>
      <c r="J19" s="76"/>
      <c r="K19" s="76"/>
      <c r="L19" s="76"/>
      <c r="M19" s="76"/>
      <c r="N19" s="76"/>
    </row>
    <row r="20" spans="1:14" s="11" customFormat="1" x14ac:dyDescent="0.25">
      <c r="A20" s="75"/>
      <c r="B20" s="75"/>
      <c r="C20" s="76"/>
      <c r="D20" s="76"/>
      <c r="E20" s="76"/>
      <c r="F20" s="76"/>
      <c r="G20" s="76"/>
      <c r="H20" s="76"/>
      <c r="I20" s="76"/>
      <c r="J20" s="76"/>
      <c r="K20" s="76"/>
      <c r="L20" s="76"/>
      <c r="M20" s="76"/>
      <c r="N20" s="76"/>
    </row>
    <row r="21" spans="1:14" s="11" customFormat="1" x14ac:dyDescent="0.25">
      <c r="A21" s="75"/>
      <c r="B21" s="75"/>
      <c r="C21" s="76"/>
      <c r="D21" s="76"/>
      <c r="E21" s="76"/>
      <c r="F21" s="76"/>
      <c r="G21" s="76"/>
      <c r="H21" s="76"/>
      <c r="I21" s="76"/>
      <c r="J21" s="76"/>
      <c r="K21" s="76"/>
      <c r="L21" s="76"/>
      <c r="M21" s="76"/>
      <c r="N21" s="76"/>
    </row>
    <row r="22" spans="1:14" s="11" customFormat="1" x14ac:dyDescent="0.25">
      <c r="A22" s="75"/>
      <c r="B22" s="75"/>
      <c r="C22" s="76"/>
      <c r="D22" s="76"/>
      <c r="E22" s="76"/>
      <c r="F22" s="76"/>
      <c r="G22" s="76"/>
      <c r="H22" s="76"/>
      <c r="I22" s="76"/>
      <c r="J22" s="76"/>
      <c r="K22" s="76"/>
      <c r="L22" s="76"/>
      <c r="M22" s="76"/>
      <c r="N22" s="76"/>
    </row>
  </sheetData>
  <mergeCells count="7">
    <mergeCell ref="A1:I1"/>
    <mergeCell ref="C6:L6"/>
    <mergeCell ref="C5:F5"/>
    <mergeCell ref="A5:B6"/>
    <mergeCell ref="M5:N5"/>
    <mergeCell ref="M6:N6"/>
    <mergeCell ref="I5:L5"/>
  </mergeCells>
  <conditionalFormatting sqref="C8:C22">
    <cfRule type="expression" dxfId="389" priority="45">
      <formula>IF(OR(ISNUMBER(SEARCH("H350",#REF!)),ISNUMBER(SEARCH("H350",#REF!))),"True","")</formula>
    </cfRule>
  </conditionalFormatting>
  <conditionalFormatting sqref="D8:D22">
    <cfRule type="expression" dxfId="388" priority="39">
      <formula>IF(OR(ISNUMBER(SEARCH("H362",#REF!)),ISNUMBER(SEARCH("H362",#REF!))),"True","")</formula>
    </cfRule>
    <cfRule type="expression" dxfId="387" priority="40">
      <formula>IF(OR(ISNUMBER(SEARCH("H361",#REF!)),ISNUMBER(SEARCH("H361",#REF!))),"True","")</formula>
    </cfRule>
  </conditionalFormatting>
  <conditionalFormatting sqref="H8:H22">
    <cfRule type="expression" dxfId="386" priority="33">
      <formula>IF(OR(ISNUMBER(SEARCH("H373",#REF!)),ISNUMBER(SEARCH("H373",#REF!))),"True","")</formula>
    </cfRule>
    <cfRule type="expression" dxfId="385" priority="34">
      <formula>IF(OR(ISNUMBER(SEARCH("H372",#REF!)),ISNUMBER(SEARCH("H372",#REF!))),"True","")</formula>
    </cfRule>
    <cfRule type="expression" dxfId="384" priority="35">
      <formula>IF(OR(ISNUMBER(SEARCH("H361",#REF!)),ISNUMBER(SEARCH("H361",#REF!))),"True","")</formula>
    </cfRule>
    <cfRule type="expression" dxfId="383" priority="36">
      <formula>IF(OR(ISNUMBER(SEARCH("H360",#REF!)),ISNUMBER(SEARCH("H360",#REF!))),"True","")</formula>
    </cfRule>
    <cfRule type="expression" dxfId="382" priority="37">
      <formula>IF(OR(ISNUMBER(SEARCH("H340",#REF!)),ISNUMBER(SEARCH("H340",#REF!))),"True","")</formula>
    </cfRule>
    <cfRule type="expression" dxfId="381" priority="38">
      <formula>IF(OR(ISNUMBER(SEARCH("H350",#REF!)),ISNUMBER(SEARCH("H350",#REF!))),"True","")</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597C5-3883-495C-8E38-C55FAE457CD4}">
  <sheetPr codeName="Sheet8">
    <tabColor theme="7" tint="0.59999389629810485"/>
  </sheetPr>
  <dimension ref="A1:BC33"/>
  <sheetViews>
    <sheetView zoomScale="70" zoomScaleNormal="70" workbookViewId="0">
      <selection activeCell="P37" sqref="P37"/>
    </sheetView>
  </sheetViews>
  <sheetFormatPr defaultColWidth="9.140625" defaultRowHeight="15" x14ac:dyDescent="0.25"/>
  <cols>
    <col min="1" max="1" width="21.42578125" style="1" customWidth="1"/>
    <col min="2" max="2" width="18.5703125" style="1" customWidth="1"/>
    <col min="3" max="3" width="18.140625" style="1" customWidth="1"/>
    <col min="4" max="4" width="17" style="1" customWidth="1"/>
    <col min="5" max="6" width="15.7109375" style="1" customWidth="1"/>
    <col min="7" max="7" width="17.5703125" style="1" customWidth="1"/>
    <col min="8" max="8" width="17.28515625" style="1" customWidth="1"/>
    <col min="9" max="9" width="29.28515625" style="1" customWidth="1"/>
    <col min="10" max="30" width="3.5703125" style="1" bestFit="1" customWidth="1"/>
    <col min="31" max="31" width="6" style="1" bestFit="1" customWidth="1"/>
    <col min="32" max="36" width="3.5703125" style="1" bestFit="1" customWidth="1"/>
    <col min="37" max="37" width="11" style="1" bestFit="1" customWidth="1"/>
    <col min="38" max="45" width="3.5703125" style="1" bestFit="1" customWidth="1"/>
    <col min="46" max="46" width="3.5703125" style="1" customWidth="1"/>
    <col min="47" max="48" width="3.5703125" style="1" bestFit="1" customWidth="1"/>
    <col min="49" max="49" width="8.140625" style="1" customWidth="1"/>
    <col min="50" max="16384" width="9.140625" style="1"/>
  </cols>
  <sheetData>
    <row r="1" spans="1:55" ht="21.75" thickBot="1" x14ac:dyDescent="0.3">
      <c r="A1" s="73" t="s">
        <v>164</v>
      </c>
      <c r="B1" s="73"/>
      <c r="C1" s="73"/>
      <c r="D1" s="62"/>
      <c r="E1" s="62"/>
      <c r="F1" s="62"/>
      <c r="G1" s="62"/>
      <c r="H1" s="62"/>
      <c r="I1" s="11"/>
      <c r="J1" s="11"/>
      <c r="K1" s="63"/>
      <c r="L1" s="63"/>
      <c r="M1" s="63"/>
      <c r="N1" s="63"/>
      <c r="O1" s="63"/>
      <c r="P1" s="63"/>
      <c r="Q1" s="63"/>
      <c r="R1" s="63"/>
      <c r="S1" s="63"/>
      <c r="T1" s="63"/>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11"/>
    </row>
    <row r="2" spans="1:55" ht="14.45" customHeight="1" x14ac:dyDescent="0.25">
      <c r="A2" s="15" t="s">
        <v>104</v>
      </c>
      <c r="B2" s="191" t="s">
        <v>170</v>
      </c>
      <c r="C2" s="192"/>
      <c r="D2" s="14" t="s">
        <v>12</v>
      </c>
      <c r="E2" s="191" t="s">
        <v>167</v>
      </c>
      <c r="F2" s="192"/>
      <c r="G2" s="65"/>
      <c r="H2" s="65"/>
      <c r="I2" s="193" t="s">
        <v>109</v>
      </c>
      <c r="J2" s="226"/>
      <c r="K2" s="226"/>
      <c r="L2" s="226"/>
      <c r="M2" s="226"/>
      <c r="N2" s="226"/>
      <c r="O2" s="227"/>
      <c r="P2" s="63"/>
      <c r="Q2" s="63"/>
      <c r="R2" s="63"/>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7"/>
    </row>
    <row r="3" spans="1:55" ht="16.149999999999999" customHeight="1" x14ac:dyDescent="0.25">
      <c r="A3" s="15" t="s">
        <v>105</v>
      </c>
      <c r="B3" s="191" t="s">
        <v>152</v>
      </c>
      <c r="C3" s="192"/>
      <c r="D3" s="14" t="s">
        <v>14</v>
      </c>
      <c r="E3" s="191" t="s">
        <v>31</v>
      </c>
      <c r="F3" s="192"/>
      <c r="G3" s="65"/>
      <c r="H3" s="65"/>
      <c r="I3" s="196" t="s">
        <v>117</v>
      </c>
      <c r="J3" s="228"/>
      <c r="K3" s="228"/>
      <c r="L3" s="228"/>
      <c r="M3" s="228"/>
      <c r="N3" s="228"/>
      <c r="O3" s="229"/>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7"/>
    </row>
    <row r="4" spans="1:55" ht="64.5" customHeight="1" thickBot="1" x14ac:dyDescent="0.3">
      <c r="A4" s="16" t="s">
        <v>112</v>
      </c>
      <c r="B4" s="288" t="str">
        <f>IF(AND($J$28="",$K$28="",$L$28="",$M$28="",$N$28="",$P$28="",$Q$28="",$R$28="",$S$28="",$U$28="",$V$28="",$X$28="",$Y$28="",$Z$28="",$AA$28="",$AB$28="",$AC$28="",$AD$28="",$AE$28="",$AF$28="",$AG$28="",$AH$28="",$AI$28="",$AJ$28="",$AK$28="",$AL$28="",$AM$28="",$AN$28="",$AO$28="",$AP$28="",$AQ$28="",$AR$28="",$AS$28="",$AU$28=""),"ALFA",IF(AND($J$28="",$L$28="",$N$28="",$Q$28="",$R$28="",$U$28="",$V$28="",$X$28="",$Y$28="",$Z$28="",$AB$28="",$AC$28="",$AD$28="",$AE$28="",$AF$28="",$AG$28="",$AH$28="",$AI$28=""),"BETA","DEKLARERAD"))</f>
        <v>BETA</v>
      </c>
      <c r="C4" s="289"/>
      <c r="D4" s="15" t="s">
        <v>16</v>
      </c>
      <c r="E4" s="191" t="s">
        <v>151</v>
      </c>
      <c r="F4" s="192"/>
      <c r="G4" s="68" t="s">
        <v>177</v>
      </c>
      <c r="H4" s="68"/>
      <c r="I4" s="187" t="s">
        <v>296</v>
      </c>
      <c r="J4" s="188"/>
      <c r="K4" s="188"/>
      <c r="L4" s="188"/>
      <c r="M4" s="188"/>
      <c r="N4" s="188"/>
      <c r="O4" s="189"/>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row>
    <row r="5" spans="1:55" ht="15.75" customHeight="1" x14ac:dyDescent="0.25">
      <c r="A5" s="276" t="s">
        <v>111</v>
      </c>
      <c r="B5" s="206"/>
      <c r="C5" s="206"/>
      <c r="D5" s="206"/>
      <c r="E5" s="206"/>
      <c r="F5" s="206"/>
      <c r="G5" s="206"/>
      <c r="H5" s="206"/>
      <c r="I5" s="207"/>
      <c r="J5" s="211" t="s">
        <v>116</v>
      </c>
      <c r="K5" s="212"/>
      <c r="L5" s="213"/>
      <c r="M5" s="213"/>
      <c r="N5" s="213"/>
      <c r="O5" s="213"/>
      <c r="P5" s="213"/>
      <c r="Q5" s="213"/>
      <c r="R5" s="213"/>
      <c r="S5" s="213"/>
      <c r="T5" s="213"/>
      <c r="U5" s="213"/>
      <c r="V5" s="213"/>
      <c r="W5" s="213"/>
      <c r="X5" s="213"/>
      <c r="Y5" s="213"/>
      <c r="Z5" s="213"/>
      <c r="AA5" s="213"/>
      <c r="AB5" s="213"/>
      <c r="AC5" s="213"/>
      <c r="AD5" s="213"/>
      <c r="AE5" s="213"/>
      <c r="AF5" s="213"/>
      <c r="AG5" s="213"/>
      <c r="AH5" s="213"/>
      <c r="AI5" s="213"/>
      <c r="AJ5" s="213"/>
      <c r="AK5" s="213"/>
      <c r="AL5" s="213"/>
      <c r="AM5" s="213"/>
      <c r="AN5" s="213"/>
      <c r="AO5" s="213"/>
      <c r="AP5" s="213"/>
      <c r="AQ5" s="213"/>
      <c r="AR5" s="213"/>
      <c r="AS5" s="213"/>
      <c r="AT5" s="213"/>
      <c r="AU5" s="213"/>
      <c r="AV5" s="214"/>
      <c r="AW5" s="270" t="s">
        <v>20</v>
      </c>
      <c r="AX5" s="271"/>
      <c r="AY5" s="271"/>
      <c r="AZ5" s="271"/>
      <c r="BA5" s="271"/>
      <c r="BB5" s="271"/>
      <c r="BC5" s="272"/>
    </row>
    <row r="6" spans="1:55" ht="30.75" customHeight="1" x14ac:dyDescent="0.2">
      <c r="A6" s="208"/>
      <c r="B6" s="209"/>
      <c r="C6" s="209"/>
      <c r="D6" s="209"/>
      <c r="E6" s="209"/>
      <c r="F6" s="209"/>
      <c r="G6" s="209"/>
      <c r="H6" s="209"/>
      <c r="I6" s="210"/>
      <c r="J6" s="215" t="s">
        <v>309</v>
      </c>
      <c r="K6" s="216"/>
      <c r="L6" s="217"/>
      <c r="M6" s="217"/>
      <c r="N6" s="217"/>
      <c r="O6" s="217"/>
      <c r="P6" s="217"/>
      <c r="Q6" s="217"/>
      <c r="R6" s="217"/>
      <c r="S6" s="217"/>
      <c r="T6" s="217"/>
      <c r="U6" s="217"/>
      <c r="V6" s="217"/>
      <c r="W6" s="217"/>
      <c r="X6" s="217"/>
      <c r="Y6" s="217"/>
      <c r="Z6" s="217"/>
      <c r="AA6" s="217"/>
      <c r="AB6" s="217"/>
      <c r="AC6" s="217"/>
      <c r="AD6" s="217"/>
      <c r="AE6" s="217"/>
      <c r="AF6" s="217"/>
      <c r="AG6" s="217"/>
      <c r="AH6" s="217"/>
      <c r="AI6" s="217"/>
      <c r="AJ6" s="217"/>
      <c r="AK6" s="217"/>
      <c r="AL6" s="217"/>
      <c r="AM6" s="217"/>
      <c r="AN6" s="217"/>
      <c r="AO6" s="217"/>
      <c r="AP6" s="217"/>
      <c r="AQ6" s="217"/>
      <c r="AR6" s="217"/>
      <c r="AS6" s="217"/>
      <c r="AT6" s="217"/>
      <c r="AU6" s="217"/>
      <c r="AV6" s="218"/>
      <c r="AW6" s="223" t="s">
        <v>356</v>
      </c>
      <c r="AX6" s="224"/>
      <c r="AY6" s="224"/>
      <c r="AZ6" s="224"/>
      <c r="BA6" s="224"/>
      <c r="BB6" s="224"/>
      <c r="BC6" s="224"/>
    </row>
    <row r="7" spans="1:55" ht="173.25" customHeight="1" x14ac:dyDescent="0.2">
      <c r="A7" s="119" t="s">
        <v>174</v>
      </c>
      <c r="B7" s="120" t="s">
        <v>295</v>
      </c>
      <c r="C7" s="120" t="s">
        <v>231</v>
      </c>
      <c r="D7" s="121" t="s">
        <v>25</v>
      </c>
      <c r="E7" s="122" t="s">
        <v>97</v>
      </c>
      <c r="F7" s="123" t="s">
        <v>232</v>
      </c>
      <c r="G7" s="123" t="s">
        <v>101</v>
      </c>
      <c r="H7" s="122" t="s">
        <v>123</v>
      </c>
      <c r="I7" s="120" t="s">
        <v>119</v>
      </c>
      <c r="J7" s="118" t="s">
        <v>316</v>
      </c>
      <c r="K7" s="118" t="s">
        <v>317</v>
      </c>
      <c r="L7" s="118" t="s">
        <v>318</v>
      </c>
      <c r="M7" s="118" t="s">
        <v>319</v>
      </c>
      <c r="N7" s="118" t="s">
        <v>320</v>
      </c>
      <c r="O7" s="118" t="s">
        <v>321</v>
      </c>
      <c r="P7" s="118" t="s">
        <v>322</v>
      </c>
      <c r="Q7" s="118" t="s">
        <v>323</v>
      </c>
      <c r="R7" s="118" t="s">
        <v>324</v>
      </c>
      <c r="S7" s="118" t="s">
        <v>325</v>
      </c>
      <c r="T7" s="124" t="s">
        <v>326</v>
      </c>
      <c r="U7" s="124" t="s">
        <v>327</v>
      </c>
      <c r="V7" s="124" t="s">
        <v>328</v>
      </c>
      <c r="W7" s="124" t="s">
        <v>329</v>
      </c>
      <c r="X7" s="124" t="s">
        <v>330</v>
      </c>
      <c r="Y7" s="118" t="s">
        <v>331</v>
      </c>
      <c r="Z7" s="118" t="s">
        <v>332</v>
      </c>
      <c r="AA7" s="125" t="s">
        <v>333</v>
      </c>
      <c r="AB7" s="125" t="s">
        <v>334</v>
      </c>
      <c r="AC7" s="125" t="s">
        <v>335</v>
      </c>
      <c r="AD7" s="125" t="s">
        <v>336</v>
      </c>
      <c r="AE7" s="118" t="s">
        <v>337</v>
      </c>
      <c r="AF7" s="124" t="s">
        <v>338</v>
      </c>
      <c r="AG7" s="118" t="s">
        <v>339</v>
      </c>
      <c r="AH7" s="118" t="s">
        <v>340</v>
      </c>
      <c r="AI7" s="118" t="s">
        <v>341</v>
      </c>
      <c r="AJ7" s="118" t="s">
        <v>342</v>
      </c>
      <c r="AK7" s="44" t="s">
        <v>343</v>
      </c>
      <c r="AL7" s="118" t="s">
        <v>344</v>
      </c>
      <c r="AM7" s="118" t="s">
        <v>345</v>
      </c>
      <c r="AN7" s="44" t="s">
        <v>346</v>
      </c>
      <c r="AO7" s="118" t="s">
        <v>347</v>
      </c>
      <c r="AP7" s="118" t="s">
        <v>348</v>
      </c>
      <c r="AQ7" s="125" t="s">
        <v>349</v>
      </c>
      <c r="AR7" s="44" t="s">
        <v>350</v>
      </c>
      <c r="AS7" s="44" t="s">
        <v>351</v>
      </c>
      <c r="AT7" s="118" t="s">
        <v>352</v>
      </c>
      <c r="AU7" s="44" t="s">
        <v>353</v>
      </c>
      <c r="AV7" s="124" t="s">
        <v>354</v>
      </c>
      <c r="AW7" s="58" t="s">
        <v>224</v>
      </c>
      <c r="AX7" s="58" t="s">
        <v>225</v>
      </c>
      <c r="AY7" s="58" t="s">
        <v>226</v>
      </c>
      <c r="AZ7" s="58" t="s">
        <v>228</v>
      </c>
      <c r="BA7" s="58" t="s">
        <v>227</v>
      </c>
      <c r="BB7" s="59" t="s">
        <v>21</v>
      </c>
      <c r="BC7" s="127" t="s">
        <v>218</v>
      </c>
    </row>
    <row r="8" spans="1:55" s="11" customFormat="1" x14ac:dyDescent="0.25">
      <c r="A8" s="75" t="s">
        <v>185</v>
      </c>
      <c r="B8" s="81"/>
      <c r="C8" s="131">
        <v>0.05</v>
      </c>
      <c r="D8" s="75"/>
      <c r="E8" s="97" t="s">
        <v>37</v>
      </c>
      <c r="F8" s="131">
        <v>1</v>
      </c>
      <c r="G8" s="131">
        <f>IF(C8="","",C8*F8)</f>
        <v>0.05</v>
      </c>
      <c r="H8" s="82"/>
      <c r="I8" s="75"/>
      <c r="J8" s="76"/>
      <c r="K8" s="76"/>
      <c r="L8" s="76"/>
      <c r="M8" s="76"/>
      <c r="N8" s="76"/>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t="s">
        <v>115</v>
      </c>
      <c r="AX8" s="76" t="s">
        <v>115</v>
      </c>
      <c r="AY8" s="76"/>
      <c r="AZ8" s="76"/>
      <c r="BA8" s="76"/>
      <c r="BB8" s="76"/>
      <c r="BC8" s="268" t="s">
        <v>288</v>
      </c>
    </row>
    <row r="9" spans="1:55" s="11" customFormat="1" x14ac:dyDescent="0.25">
      <c r="A9" s="75" t="s">
        <v>213</v>
      </c>
      <c r="B9" s="81"/>
      <c r="C9" s="131">
        <v>0.3</v>
      </c>
      <c r="D9" s="75"/>
      <c r="E9" s="97" t="s">
        <v>37</v>
      </c>
      <c r="F9" s="131">
        <v>1</v>
      </c>
      <c r="G9" s="131">
        <f>IF(C9="","",C9*F9)</f>
        <v>0.3</v>
      </c>
      <c r="H9" s="82" t="s">
        <v>153</v>
      </c>
      <c r="I9" s="75" t="s">
        <v>154</v>
      </c>
      <c r="J9" s="76"/>
      <c r="K9" s="76"/>
      <c r="L9" s="76"/>
      <c r="M9" s="76"/>
      <c r="N9" s="76"/>
      <c r="O9" s="76"/>
      <c r="P9" s="76"/>
      <c r="Q9" s="76"/>
      <c r="R9" s="76"/>
      <c r="S9" s="76"/>
      <c r="T9" s="76"/>
      <c r="U9" s="76"/>
      <c r="V9" s="76"/>
      <c r="W9" s="76"/>
      <c r="X9" s="76"/>
      <c r="Y9" s="76"/>
      <c r="Z9" s="76"/>
      <c r="AA9" s="76"/>
      <c r="AB9" s="76"/>
      <c r="AC9" s="76"/>
      <c r="AD9" s="76"/>
      <c r="AE9" s="76"/>
      <c r="AF9" s="76"/>
      <c r="AG9" s="76"/>
      <c r="AH9" s="76"/>
      <c r="AI9" s="76"/>
      <c r="AJ9" s="76"/>
      <c r="AK9" s="76"/>
      <c r="AL9" s="76"/>
      <c r="AM9" s="76"/>
      <c r="AN9" s="76"/>
      <c r="AO9" s="76"/>
      <c r="AP9" s="76"/>
      <c r="AQ9" s="76" t="s">
        <v>115</v>
      </c>
      <c r="AR9" s="76"/>
      <c r="AS9" s="76"/>
      <c r="AT9" s="76"/>
      <c r="AU9" s="76"/>
      <c r="AV9" s="76"/>
      <c r="AW9" s="76" t="s">
        <v>115</v>
      </c>
      <c r="AX9" s="76" t="s">
        <v>115</v>
      </c>
      <c r="AY9" s="76"/>
      <c r="AZ9" s="76"/>
      <c r="BA9" s="76"/>
      <c r="BB9" s="76"/>
      <c r="BC9" s="275"/>
    </row>
    <row r="10" spans="1:55" s="11" customFormat="1" x14ac:dyDescent="0.25">
      <c r="A10" s="75" t="s">
        <v>214</v>
      </c>
      <c r="B10" s="81"/>
      <c r="C10" s="131">
        <v>0.25</v>
      </c>
      <c r="D10" s="75"/>
      <c r="E10" s="97" t="s">
        <v>37</v>
      </c>
      <c r="F10" s="131">
        <v>1</v>
      </c>
      <c r="G10" s="131">
        <f>IF(C10="","",C10*F10)</f>
        <v>0.25</v>
      </c>
      <c r="H10" s="82"/>
      <c r="I10" s="75"/>
      <c r="J10" s="76"/>
      <c r="K10" s="76"/>
      <c r="L10" s="76"/>
      <c r="M10" s="76"/>
      <c r="N10" s="76"/>
      <c r="O10" s="76"/>
      <c r="P10" s="76"/>
      <c r="Q10" s="76"/>
      <c r="R10" s="76"/>
      <c r="S10" s="76"/>
      <c r="T10" s="76"/>
      <c r="U10" s="76"/>
      <c r="V10" s="76"/>
      <c r="W10" s="76"/>
      <c r="X10" s="76"/>
      <c r="Y10" s="76"/>
      <c r="Z10" s="76"/>
      <c r="AA10" s="76"/>
      <c r="AB10" s="76"/>
      <c r="AC10" s="76"/>
      <c r="AD10" s="76"/>
      <c r="AE10" s="76"/>
      <c r="AF10" s="76"/>
      <c r="AG10" s="76"/>
      <c r="AH10" s="76"/>
      <c r="AI10" s="76"/>
      <c r="AJ10" s="76"/>
      <c r="AK10" s="76"/>
      <c r="AL10" s="76"/>
      <c r="AM10" s="76"/>
      <c r="AN10" s="76"/>
      <c r="AO10" s="76"/>
      <c r="AP10" s="76"/>
      <c r="AQ10" s="76"/>
      <c r="AR10" s="76"/>
      <c r="AS10" s="76"/>
      <c r="AT10" s="76"/>
      <c r="AU10" s="76"/>
      <c r="AV10" s="76"/>
      <c r="AW10" s="76" t="s">
        <v>115</v>
      </c>
      <c r="AX10" s="76" t="s">
        <v>115</v>
      </c>
      <c r="AY10" s="76"/>
      <c r="AZ10" s="76"/>
      <c r="BA10" s="76"/>
      <c r="BB10" s="76"/>
      <c r="BC10" s="275"/>
    </row>
    <row r="11" spans="1:55" s="11" customFormat="1" x14ac:dyDescent="0.25">
      <c r="A11" s="75" t="s">
        <v>175</v>
      </c>
      <c r="B11" s="81"/>
      <c r="C11" s="131">
        <v>0.4</v>
      </c>
      <c r="D11" s="75"/>
      <c r="E11" s="97" t="s">
        <v>37</v>
      </c>
      <c r="F11" s="131">
        <v>1</v>
      </c>
      <c r="G11" s="131">
        <f>IF(C11="","",C11*F11)</f>
        <v>0.4</v>
      </c>
      <c r="H11" s="82"/>
      <c r="I11" s="75"/>
      <c r="J11" s="76"/>
      <c r="K11" s="76"/>
      <c r="L11" s="76"/>
      <c r="M11" s="76"/>
      <c r="N11" s="76"/>
      <c r="O11" s="76"/>
      <c r="P11" s="76"/>
      <c r="Q11" s="76"/>
      <c r="R11" s="76"/>
      <c r="S11" s="76"/>
      <c r="T11" s="76"/>
      <c r="U11" s="76"/>
      <c r="V11" s="76"/>
      <c r="W11" s="76"/>
      <c r="X11" s="76"/>
      <c r="Y11" s="76"/>
      <c r="Z11" s="76"/>
      <c r="AA11" s="76"/>
      <c r="AB11" s="76"/>
      <c r="AC11" s="76"/>
      <c r="AD11" s="76"/>
      <c r="AE11" s="76"/>
      <c r="AF11" s="76"/>
      <c r="AG11" s="76"/>
      <c r="AH11" s="76"/>
      <c r="AI11" s="76"/>
      <c r="AJ11" s="76"/>
      <c r="AK11" s="76"/>
      <c r="AL11" s="76"/>
      <c r="AM11" s="76"/>
      <c r="AN11" s="76"/>
      <c r="AO11" s="76"/>
      <c r="AP11" s="76"/>
      <c r="AQ11" s="76"/>
      <c r="AR11" s="76"/>
      <c r="AS11" s="76"/>
      <c r="AT11" s="76"/>
      <c r="AU11" s="76"/>
      <c r="AV11" s="76"/>
      <c r="AW11" s="76" t="s">
        <v>115</v>
      </c>
      <c r="AX11" s="76" t="s">
        <v>115</v>
      </c>
      <c r="AY11" s="76"/>
      <c r="AZ11" s="76"/>
      <c r="BA11" s="76"/>
      <c r="BB11" s="76"/>
      <c r="BC11" s="269"/>
    </row>
    <row r="12" spans="1:55" s="11" customFormat="1" x14ac:dyDescent="0.25">
      <c r="A12" s="110"/>
      <c r="B12" s="111"/>
      <c r="C12" s="138"/>
      <c r="D12" s="110"/>
      <c r="E12" s="110"/>
      <c r="F12" s="138"/>
      <c r="G12" s="138"/>
      <c r="H12" s="82"/>
      <c r="I12" s="75"/>
      <c r="J12" s="76"/>
      <c r="K12" s="76"/>
      <c r="L12" s="76"/>
      <c r="M12" s="76"/>
      <c r="N12" s="76"/>
      <c r="O12" s="76"/>
      <c r="P12" s="76"/>
      <c r="Q12" s="76"/>
      <c r="R12" s="76"/>
      <c r="S12" s="76"/>
      <c r="T12" s="76"/>
      <c r="U12" s="76"/>
      <c r="V12" s="76"/>
      <c r="W12" s="76"/>
      <c r="X12" s="76"/>
      <c r="Y12" s="76"/>
      <c r="Z12" s="7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row>
    <row r="13" spans="1:55" s="11" customFormat="1" x14ac:dyDescent="0.25">
      <c r="A13" s="110"/>
      <c r="B13" s="111"/>
      <c r="C13" s="138"/>
      <c r="D13" s="110"/>
      <c r="E13" s="110"/>
      <c r="F13" s="138"/>
      <c r="G13" s="138"/>
      <c r="H13" s="82"/>
      <c r="I13" s="75"/>
      <c r="J13" s="76"/>
      <c r="K13" s="76"/>
      <c r="L13" s="76"/>
      <c r="M13" s="76"/>
      <c r="N13" s="76"/>
      <c r="O13" s="76"/>
      <c r="P13" s="76"/>
      <c r="Q13" s="76"/>
      <c r="R13" s="76"/>
      <c r="S13" s="76"/>
      <c r="T13" s="76"/>
      <c r="U13" s="76"/>
      <c r="V13" s="76"/>
      <c r="W13" s="76"/>
      <c r="X13" s="76"/>
      <c r="Y13" s="76"/>
      <c r="Z13" s="76"/>
      <c r="AA13" s="76"/>
      <c r="AB13" s="76"/>
      <c r="AC13" s="76"/>
      <c r="AD13" s="76"/>
      <c r="AE13" s="76"/>
      <c r="AF13" s="76"/>
      <c r="AG13" s="76"/>
      <c r="AH13" s="76"/>
      <c r="AI13" s="76"/>
      <c r="AJ13" s="76"/>
      <c r="AK13" s="76"/>
      <c r="AL13" s="76"/>
      <c r="AM13" s="76"/>
      <c r="AN13" s="76"/>
      <c r="AO13" s="76"/>
      <c r="AP13" s="76"/>
      <c r="AQ13" s="76"/>
      <c r="AR13" s="76"/>
      <c r="AS13" s="76"/>
      <c r="AT13" s="76"/>
      <c r="AU13" s="76"/>
      <c r="AV13" s="76"/>
      <c r="AW13" s="76"/>
      <c r="AX13" s="76"/>
      <c r="AY13" s="76"/>
      <c r="AZ13" s="76"/>
      <c r="BA13" s="76"/>
      <c r="BB13" s="76"/>
      <c r="BC13" s="76"/>
    </row>
    <row r="14" spans="1:55" s="11" customFormat="1" x14ac:dyDescent="0.25">
      <c r="A14" s="110"/>
      <c r="B14" s="111"/>
      <c r="C14" s="138"/>
      <c r="D14" s="110"/>
      <c r="E14" s="110"/>
      <c r="F14" s="138"/>
      <c r="G14" s="138"/>
      <c r="H14" s="82"/>
      <c r="I14" s="75"/>
      <c r="J14" s="76"/>
      <c r="K14" s="76"/>
      <c r="L14" s="76"/>
      <c r="M14" s="76"/>
      <c r="N14" s="76"/>
      <c r="O14" s="76"/>
      <c r="P14" s="76"/>
      <c r="Q14" s="76"/>
      <c r="R14" s="76"/>
      <c r="S14" s="76"/>
      <c r="T14" s="76"/>
      <c r="U14" s="76"/>
      <c r="V14" s="76"/>
      <c r="W14" s="76"/>
      <c r="X14" s="76"/>
      <c r="Y14" s="76"/>
      <c r="Z14" s="76"/>
      <c r="AA14" s="76"/>
      <c r="AB14" s="76"/>
      <c r="AC14" s="76"/>
      <c r="AD14" s="76"/>
      <c r="AE14" s="76"/>
      <c r="AF14" s="76"/>
      <c r="AG14" s="76"/>
      <c r="AH14" s="76"/>
      <c r="AI14" s="76"/>
      <c r="AJ14" s="76"/>
      <c r="AK14" s="76"/>
      <c r="AL14" s="76"/>
      <c r="AM14" s="76"/>
      <c r="AN14" s="76"/>
      <c r="AO14" s="76"/>
      <c r="AP14" s="76"/>
      <c r="AQ14" s="76"/>
      <c r="AR14" s="76"/>
      <c r="AS14" s="76"/>
      <c r="AT14" s="76"/>
      <c r="AU14" s="76"/>
      <c r="AV14" s="76"/>
      <c r="AW14" s="76"/>
      <c r="AX14" s="76"/>
      <c r="AY14" s="76"/>
      <c r="AZ14" s="76"/>
      <c r="BA14" s="76"/>
      <c r="BB14" s="76"/>
      <c r="BC14" s="76"/>
    </row>
    <row r="15" spans="1:55" s="11" customFormat="1" x14ac:dyDescent="0.25">
      <c r="A15" s="110"/>
      <c r="B15" s="111"/>
      <c r="C15" s="138"/>
      <c r="D15" s="110"/>
      <c r="E15" s="110"/>
      <c r="F15" s="138"/>
      <c r="G15" s="138"/>
      <c r="H15" s="82"/>
      <c r="I15" s="75"/>
      <c r="J15" s="76"/>
      <c r="K15" s="76"/>
      <c r="L15" s="76"/>
      <c r="M15" s="76"/>
      <c r="N15" s="76"/>
      <c r="O15" s="76"/>
      <c r="P15" s="76"/>
      <c r="Q15" s="76"/>
      <c r="R15" s="76"/>
      <c r="S15" s="76"/>
      <c r="T15" s="76"/>
      <c r="U15" s="76"/>
      <c r="V15" s="76"/>
      <c r="W15" s="76"/>
      <c r="X15" s="76"/>
      <c r="Y15" s="76"/>
      <c r="Z15" s="76"/>
      <c r="AA15" s="76"/>
      <c r="AB15" s="76"/>
      <c r="AC15" s="76"/>
      <c r="AD15" s="76"/>
      <c r="AE15" s="76"/>
      <c r="AF15" s="76"/>
      <c r="AG15" s="76"/>
      <c r="AH15" s="76"/>
      <c r="AI15" s="76"/>
      <c r="AJ15" s="76"/>
      <c r="AK15" s="76"/>
      <c r="AL15" s="76"/>
      <c r="AM15" s="76"/>
      <c r="AN15" s="76"/>
      <c r="AO15" s="76"/>
      <c r="AP15" s="76"/>
      <c r="AQ15" s="76"/>
      <c r="AR15" s="76"/>
      <c r="AS15" s="76"/>
      <c r="AT15" s="76"/>
      <c r="AU15" s="76"/>
      <c r="AV15" s="76"/>
      <c r="AW15" s="76"/>
      <c r="AX15" s="76"/>
      <c r="AY15" s="76"/>
      <c r="AZ15" s="76"/>
      <c r="BA15" s="76"/>
      <c r="BB15" s="76"/>
      <c r="BC15" s="76"/>
    </row>
    <row r="16" spans="1:55" s="11" customFormat="1" x14ac:dyDescent="0.25">
      <c r="A16" s="110"/>
      <c r="B16" s="111"/>
      <c r="C16" s="138"/>
      <c r="D16" s="110"/>
      <c r="E16" s="110"/>
      <c r="F16" s="138"/>
      <c r="G16" s="138"/>
      <c r="H16" s="82"/>
      <c r="I16" s="75"/>
      <c r="J16" s="76"/>
      <c r="K16" s="76"/>
      <c r="L16" s="76"/>
      <c r="M16" s="76"/>
      <c r="N16" s="76"/>
      <c r="O16" s="76"/>
      <c r="P16" s="76"/>
      <c r="Q16" s="76"/>
      <c r="R16" s="76"/>
      <c r="S16" s="76"/>
      <c r="T16" s="76"/>
      <c r="U16" s="76"/>
      <c r="V16" s="76"/>
      <c r="W16" s="76"/>
      <c r="X16" s="76"/>
      <c r="Y16" s="76"/>
      <c r="Z16" s="76"/>
      <c r="AA16" s="76"/>
      <c r="AB16" s="76"/>
      <c r="AC16" s="76"/>
      <c r="AD16" s="76"/>
      <c r="AE16" s="76"/>
      <c r="AF16" s="76"/>
      <c r="AG16" s="76"/>
      <c r="AH16" s="76"/>
      <c r="AI16" s="76"/>
      <c r="AJ16" s="76"/>
      <c r="AK16" s="76"/>
      <c r="AL16" s="76"/>
      <c r="AM16" s="76"/>
      <c r="AN16" s="76"/>
      <c r="AO16" s="76"/>
      <c r="AP16" s="76"/>
      <c r="AQ16" s="76"/>
      <c r="AR16" s="76"/>
      <c r="AS16" s="76"/>
      <c r="AT16" s="76"/>
      <c r="AU16" s="76"/>
      <c r="AV16" s="76"/>
      <c r="AW16" s="76"/>
      <c r="AX16" s="76"/>
      <c r="AY16" s="76"/>
      <c r="AZ16" s="76"/>
      <c r="BA16" s="76"/>
      <c r="BB16" s="76"/>
      <c r="BC16" s="76"/>
    </row>
    <row r="17" spans="1:55" s="11" customFormat="1" ht="15.75" thickBot="1" x14ac:dyDescent="0.3">
      <c r="A17" s="75"/>
      <c r="B17" s="81"/>
      <c r="C17" s="131"/>
      <c r="D17" s="75"/>
      <c r="E17" s="75"/>
      <c r="F17" s="131"/>
      <c r="G17" s="131" t="str">
        <f>IF(C17="","",C17*F17)</f>
        <v/>
      </c>
      <c r="H17" s="82"/>
      <c r="I17" s="75"/>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76"/>
      <c r="AN17" s="76"/>
      <c r="AO17" s="76"/>
      <c r="AP17" s="76"/>
      <c r="AQ17" s="76"/>
      <c r="AR17" s="76"/>
      <c r="AS17" s="76"/>
      <c r="AT17" s="76"/>
      <c r="AU17" s="76"/>
      <c r="AV17" s="76"/>
      <c r="AW17" s="76"/>
      <c r="AX17" s="76"/>
      <c r="AY17" s="76"/>
      <c r="AZ17" s="76"/>
      <c r="BA17" s="76"/>
      <c r="BB17" s="76"/>
      <c r="BC17" s="76"/>
    </row>
    <row r="18" spans="1:55" s="11" customFormat="1" x14ac:dyDescent="0.25">
      <c r="A18" s="277" t="s">
        <v>171</v>
      </c>
      <c r="B18" s="280" t="s">
        <v>33</v>
      </c>
      <c r="C18" s="283">
        <v>0.3</v>
      </c>
      <c r="D18" s="77" t="s">
        <v>34</v>
      </c>
      <c r="E18" s="77" t="s">
        <v>37</v>
      </c>
      <c r="F18" s="133">
        <v>0.4</v>
      </c>
      <c r="G18" s="133">
        <f>C18*F18</f>
        <v>0.12</v>
      </c>
      <c r="H18" s="82"/>
      <c r="I18" s="75"/>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6"/>
      <c r="AJ18" s="76"/>
      <c r="AK18" s="76"/>
      <c r="AL18" s="76"/>
      <c r="AM18" s="76"/>
      <c r="AN18" s="76"/>
      <c r="AO18" s="76"/>
      <c r="AP18" s="76"/>
      <c r="AQ18" s="76"/>
      <c r="AR18" s="76"/>
      <c r="AS18" s="76"/>
      <c r="AT18" s="76"/>
      <c r="AU18" s="76"/>
      <c r="AV18" s="76"/>
      <c r="AW18" s="273" t="s">
        <v>35</v>
      </c>
      <c r="AX18" s="101"/>
      <c r="AY18" s="273" t="s">
        <v>35</v>
      </c>
      <c r="AZ18" s="268"/>
      <c r="BA18" s="268"/>
      <c r="BB18" s="268"/>
      <c r="BC18" s="273" t="s">
        <v>157</v>
      </c>
    </row>
    <row r="19" spans="1:55" s="11" customFormat="1" x14ac:dyDescent="0.25">
      <c r="A19" s="278"/>
      <c r="B19" s="281"/>
      <c r="C19" s="284"/>
      <c r="D19" s="97" t="s">
        <v>42</v>
      </c>
      <c r="E19" s="97" t="s">
        <v>37</v>
      </c>
      <c r="F19" s="134">
        <v>0.3</v>
      </c>
      <c r="G19" s="134">
        <f>F19*C18</f>
        <v>0.09</v>
      </c>
      <c r="H19" s="82"/>
      <c r="I19" s="75"/>
      <c r="J19" s="76"/>
      <c r="K19" s="76"/>
      <c r="L19" s="76"/>
      <c r="M19" s="76"/>
      <c r="N19" s="76"/>
      <c r="O19" s="76"/>
      <c r="P19" s="76"/>
      <c r="Q19" s="76"/>
      <c r="R19" s="76"/>
      <c r="S19" s="76"/>
      <c r="T19" s="76"/>
      <c r="U19" s="76"/>
      <c r="V19" s="76"/>
      <c r="W19" s="76"/>
      <c r="X19" s="76"/>
      <c r="Y19" s="76"/>
      <c r="Z19" s="76"/>
      <c r="AA19" s="76"/>
      <c r="AB19" s="76"/>
      <c r="AC19" s="76"/>
      <c r="AD19" s="76"/>
      <c r="AE19" s="76"/>
      <c r="AF19" s="76"/>
      <c r="AG19" s="76"/>
      <c r="AH19" s="76"/>
      <c r="AI19" s="76"/>
      <c r="AJ19" s="76"/>
      <c r="AK19" s="76"/>
      <c r="AL19" s="76"/>
      <c r="AM19" s="76"/>
      <c r="AN19" s="76"/>
      <c r="AO19" s="76"/>
      <c r="AP19" s="76"/>
      <c r="AQ19" s="76"/>
      <c r="AR19" s="76"/>
      <c r="AS19" s="76"/>
      <c r="AT19" s="76"/>
      <c r="AU19" s="76"/>
      <c r="AV19" s="76"/>
      <c r="AW19" s="275"/>
      <c r="AX19" s="102"/>
      <c r="AY19" s="275"/>
      <c r="AZ19" s="275"/>
      <c r="BA19" s="275"/>
      <c r="BB19" s="275"/>
      <c r="BC19" s="275"/>
    </row>
    <row r="20" spans="1:55" s="11" customFormat="1" ht="15.75" thickBot="1" x14ac:dyDescent="0.3">
      <c r="A20" s="279"/>
      <c r="B20" s="282"/>
      <c r="C20" s="285"/>
      <c r="D20" s="99" t="s">
        <v>43</v>
      </c>
      <c r="E20" s="99" t="s">
        <v>37</v>
      </c>
      <c r="F20" s="135">
        <v>0.3</v>
      </c>
      <c r="G20" s="135">
        <f>F20*C18</f>
        <v>0.09</v>
      </c>
      <c r="H20" s="82" t="s">
        <v>153</v>
      </c>
      <c r="I20" s="75" t="s">
        <v>154</v>
      </c>
      <c r="J20" s="76"/>
      <c r="K20" s="76"/>
      <c r="L20" s="76"/>
      <c r="M20" s="76"/>
      <c r="N20" s="76"/>
      <c r="O20" s="76"/>
      <c r="P20" s="76"/>
      <c r="Q20" s="76"/>
      <c r="R20" s="76"/>
      <c r="S20" s="76"/>
      <c r="T20" s="76"/>
      <c r="U20" s="76"/>
      <c r="V20" s="76"/>
      <c r="W20" s="76"/>
      <c r="X20" s="76"/>
      <c r="Y20" s="76"/>
      <c r="Z20" s="76"/>
      <c r="AA20" s="76"/>
      <c r="AB20" s="76"/>
      <c r="AC20" s="76"/>
      <c r="AD20" s="76"/>
      <c r="AE20" s="76"/>
      <c r="AF20" s="76"/>
      <c r="AG20" s="76"/>
      <c r="AH20" s="76"/>
      <c r="AI20" s="76"/>
      <c r="AJ20" s="76"/>
      <c r="AK20" s="76"/>
      <c r="AL20" s="76"/>
      <c r="AM20" s="76"/>
      <c r="AN20" s="76"/>
      <c r="AO20" s="76"/>
      <c r="AP20" s="76"/>
      <c r="AQ20" s="76" t="s">
        <v>115</v>
      </c>
      <c r="AR20" s="76"/>
      <c r="AS20" s="76"/>
      <c r="AT20" s="76"/>
      <c r="AU20" s="76"/>
      <c r="AV20" s="76"/>
      <c r="AW20" s="274"/>
      <c r="AX20" s="103"/>
      <c r="AY20" s="274"/>
      <c r="AZ20" s="269"/>
      <c r="BA20" s="269"/>
      <c r="BB20" s="269"/>
      <c r="BC20" s="274"/>
    </row>
    <row r="21" spans="1:55" s="11" customFormat="1" x14ac:dyDescent="0.25">
      <c r="A21" s="277" t="s">
        <v>172</v>
      </c>
      <c r="B21" s="280" t="s">
        <v>41</v>
      </c>
      <c r="C21" s="283">
        <v>3.4000000000000002E-2</v>
      </c>
      <c r="D21" s="77" t="s">
        <v>36</v>
      </c>
      <c r="E21" s="77" t="s">
        <v>37</v>
      </c>
      <c r="F21" s="133">
        <v>0.7</v>
      </c>
      <c r="G21" s="133">
        <f>F21*C21</f>
        <v>2.3800000000000002E-2</v>
      </c>
      <c r="H21" s="82"/>
      <c r="I21" s="75"/>
      <c r="J21" s="76"/>
      <c r="K21" s="76"/>
      <c r="L21" s="76"/>
      <c r="M21" s="76"/>
      <c r="N21" s="76"/>
      <c r="O21" s="76"/>
      <c r="P21" s="76"/>
      <c r="Q21" s="76"/>
      <c r="R21" s="76"/>
      <c r="S21" s="76"/>
      <c r="T21" s="76"/>
      <c r="U21" s="76"/>
      <c r="V21" s="76"/>
      <c r="W21" s="76"/>
      <c r="X21" s="76"/>
      <c r="Y21" s="76"/>
      <c r="Z21" s="76"/>
      <c r="AA21" s="76"/>
      <c r="AB21" s="76"/>
      <c r="AC21" s="76"/>
      <c r="AD21" s="76"/>
      <c r="AE21" s="76"/>
      <c r="AF21" s="76"/>
      <c r="AG21" s="76"/>
      <c r="AH21" s="76"/>
      <c r="AI21" s="76"/>
      <c r="AJ21" s="76"/>
      <c r="AK21" s="76"/>
      <c r="AL21" s="76"/>
      <c r="AM21" s="76"/>
      <c r="AN21" s="76"/>
      <c r="AO21" s="76"/>
      <c r="AP21" s="76"/>
      <c r="AQ21" s="76"/>
      <c r="AR21" s="76"/>
      <c r="AS21" s="76"/>
      <c r="AT21" s="76"/>
      <c r="AU21" s="76"/>
      <c r="AV21" s="76"/>
      <c r="AW21" s="273" t="s">
        <v>35</v>
      </c>
      <c r="AX21" s="101"/>
      <c r="AY21" s="273" t="s">
        <v>35</v>
      </c>
      <c r="AZ21" s="268"/>
      <c r="BA21" s="268"/>
      <c r="BB21" s="268"/>
      <c r="BC21" s="273" t="s">
        <v>158</v>
      </c>
    </row>
    <row r="22" spans="1:55" s="11" customFormat="1" ht="15.75" thickBot="1" x14ac:dyDescent="0.3">
      <c r="A22" s="279"/>
      <c r="B22" s="282"/>
      <c r="C22" s="285"/>
      <c r="D22" s="99" t="s">
        <v>38</v>
      </c>
      <c r="E22" s="99" t="s">
        <v>37</v>
      </c>
      <c r="F22" s="135">
        <v>0.3</v>
      </c>
      <c r="G22" s="135">
        <f>F22*C21</f>
        <v>1.0200000000000001E-2</v>
      </c>
      <c r="H22" s="82"/>
      <c r="I22" s="75" t="s">
        <v>254</v>
      </c>
      <c r="J22" s="76"/>
      <c r="K22" s="76"/>
      <c r="L22" s="76"/>
      <c r="M22" s="76"/>
      <c r="N22" s="76"/>
      <c r="O22" s="76"/>
      <c r="P22" s="76"/>
      <c r="Q22" s="76"/>
      <c r="R22" s="76"/>
      <c r="S22" s="76"/>
      <c r="T22" s="76"/>
      <c r="U22" s="76"/>
      <c r="V22" s="76"/>
      <c r="W22" s="76"/>
      <c r="X22" s="76"/>
      <c r="Y22" s="76"/>
      <c r="Z22" s="76"/>
      <c r="AA22" s="76"/>
      <c r="AB22" s="76"/>
      <c r="AC22" s="76"/>
      <c r="AD22" s="76"/>
      <c r="AE22" s="76"/>
      <c r="AF22" s="76"/>
      <c r="AG22" s="76"/>
      <c r="AH22" s="76"/>
      <c r="AI22" s="76"/>
      <c r="AJ22" s="76"/>
      <c r="AK22" s="76"/>
      <c r="AL22" s="76"/>
      <c r="AM22" s="76"/>
      <c r="AN22" s="76"/>
      <c r="AO22" s="76"/>
      <c r="AP22" s="76"/>
      <c r="AQ22" s="76"/>
      <c r="AR22" s="76"/>
      <c r="AS22" s="76"/>
      <c r="AT22" s="76"/>
      <c r="AU22" s="76"/>
      <c r="AV22" s="76"/>
      <c r="AW22" s="274"/>
      <c r="AX22" s="103"/>
      <c r="AY22" s="274"/>
      <c r="AZ22" s="269"/>
      <c r="BA22" s="269"/>
      <c r="BB22" s="269"/>
      <c r="BC22" s="274"/>
    </row>
    <row r="23" spans="1:55" s="11" customFormat="1" x14ac:dyDescent="0.25">
      <c r="A23" s="277" t="s">
        <v>173</v>
      </c>
      <c r="B23" s="280" t="s">
        <v>41</v>
      </c>
      <c r="C23" s="283">
        <v>0.09</v>
      </c>
      <c r="D23" s="77" t="s">
        <v>39</v>
      </c>
      <c r="E23" s="77" t="s">
        <v>37</v>
      </c>
      <c r="F23" s="133">
        <v>0.99</v>
      </c>
      <c r="G23" s="133">
        <f>F23*C23</f>
        <v>8.9099999999999999E-2</v>
      </c>
      <c r="H23" s="82" t="s">
        <v>130</v>
      </c>
      <c r="I23" s="75"/>
      <c r="J23" s="76"/>
      <c r="K23" s="76" t="s">
        <v>115</v>
      </c>
      <c r="L23" s="76"/>
      <c r="M23" s="76"/>
      <c r="N23" s="76"/>
      <c r="O23" s="76"/>
      <c r="P23" s="76"/>
      <c r="Q23" s="76"/>
      <c r="R23" s="76"/>
      <c r="S23" s="76"/>
      <c r="T23" s="76"/>
      <c r="U23" s="76"/>
      <c r="V23" s="76"/>
      <c r="W23" s="76"/>
      <c r="X23" s="76"/>
      <c r="Y23" s="76"/>
      <c r="Z23" s="76"/>
      <c r="AA23" s="76"/>
      <c r="AB23" s="76"/>
      <c r="AC23" s="76"/>
      <c r="AD23" s="76"/>
      <c r="AE23" s="76"/>
      <c r="AF23" s="76"/>
      <c r="AG23" s="76"/>
      <c r="AH23" s="76"/>
      <c r="AI23" s="76"/>
      <c r="AJ23" s="76"/>
      <c r="AK23" s="76"/>
      <c r="AL23" s="76"/>
      <c r="AM23" s="76"/>
      <c r="AN23" s="76"/>
      <c r="AO23" s="76"/>
      <c r="AP23" s="76"/>
      <c r="AQ23" s="76"/>
      <c r="AR23" s="76"/>
      <c r="AS23" s="76"/>
      <c r="AT23" s="76"/>
      <c r="AU23" s="76"/>
      <c r="AV23" s="76"/>
      <c r="AW23" s="273" t="s">
        <v>35</v>
      </c>
      <c r="AX23" s="101"/>
      <c r="AY23" s="273" t="s">
        <v>35</v>
      </c>
      <c r="AZ23" s="268"/>
      <c r="BA23" s="268"/>
      <c r="BB23" s="268"/>
      <c r="BC23" s="273" t="s">
        <v>159</v>
      </c>
    </row>
    <row r="24" spans="1:55" s="11" customFormat="1" ht="15.75" thickBot="1" x14ac:dyDescent="0.3">
      <c r="A24" s="279"/>
      <c r="B24" s="282"/>
      <c r="C24" s="285"/>
      <c r="D24" s="99" t="s">
        <v>40</v>
      </c>
      <c r="E24" s="99" t="s">
        <v>37</v>
      </c>
      <c r="F24" s="135">
        <v>0.01</v>
      </c>
      <c r="G24" s="135">
        <f>F24*C23</f>
        <v>8.9999999999999998E-4</v>
      </c>
      <c r="H24" s="82"/>
      <c r="I24" s="75"/>
      <c r="J24" s="76"/>
      <c r="K24" s="76"/>
      <c r="L24" s="76"/>
      <c r="M24" s="76"/>
      <c r="N24" s="76"/>
      <c r="O24" s="76"/>
      <c r="P24" s="76"/>
      <c r="Q24" s="76"/>
      <c r="R24" s="76"/>
      <c r="S24" s="76"/>
      <c r="T24" s="76"/>
      <c r="U24" s="76"/>
      <c r="V24" s="76"/>
      <c r="W24" s="76"/>
      <c r="X24" s="76"/>
      <c r="Y24" s="76"/>
      <c r="Z24" s="76"/>
      <c r="AA24" s="76"/>
      <c r="AB24" s="76"/>
      <c r="AC24" s="76"/>
      <c r="AD24" s="76"/>
      <c r="AE24" s="76"/>
      <c r="AF24" s="76"/>
      <c r="AG24" s="76"/>
      <c r="AH24" s="76"/>
      <c r="AI24" s="76"/>
      <c r="AJ24" s="76"/>
      <c r="AK24" s="76"/>
      <c r="AL24" s="76"/>
      <c r="AM24" s="76"/>
      <c r="AN24" s="76"/>
      <c r="AO24" s="76"/>
      <c r="AP24" s="76"/>
      <c r="AQ24" s="76"/>
      <c r="AR24" s="76"/>
      <c r="AS24" s="76"/>
      <c r="AT24" s="76"/>
      <c r="AU24" s="76"/>
      <c r="AV24" s="76"/>
      <c r="AW24" s="274"/>
      <c r="AX24" s="103"/>
      <c r="AY24" s="274"/>
      <c r="AZ24" s="269"/>
      <c r="BA24" s="269"/>
      <c r="BB24" s="269"/>
      <c r="BC24" s="274"/>
    </row>
    <row r="25" spans="1:55" s="11" customFormat="1" ht="15.75" thickBot="1" x14ac:dyDescent="0.3">
      <c r="A25" s="80" t="s">
        <v>175</v>
      </c>
      <c r="B25" s="112"/>
      <c r="C25" s="136">
        <v>0.57599999999999996</v>
      </c>
      <c r="D25" s="113" t="s">
        <v>176</v>
      </c>
      <c r="E25" s="113"/>
      <c r="F25" s="136">
        <v>1</v>
      </c>
      <c r="G25" s="137">
        <f>F25*C25</f>
        <v>0.57599999999999996</v>
      </c>
      <c r="H25" s="109"/>
      <c r="I25" s="75"/>
      <c r="J25" s="76"/>
      <c r="K25" s="76"/>
      <c r="L25" s="76"/>
      <c r="M25" s="76"/>
      <c r="N25" s="76"/>
      <c r="O25" s="76"/>
      <c r="P25" s="76"/>
      <c r="Q25" s="76"/>
      <c r="R25" s="76"/>
      <c r="S25" s="76"/>
      <c r="T25" s="76"/>
      <c r="U25" s="76"/>
      <c r="V25" s="76"/>
      <c r="W25" s="76"/>
      <c r="X25" s="76"/>
      <c r="Y25" s="76"/>
      <c r="Z25" s="76"/>
      <c r="AA25" s="76"/>
      <c r="AB25" s="76"/>
      <c r="AC25" s="76"/>
      <c r="AD25" s="76"/>
      <c r="AE25" s="76"/>
      <c r="AF25" s="76"/>
      <c r="AG25" s="76"/>
      <c r="AH25" s="76"/>
      <c r="AI25" s="76"/>
      <c r="AJ25" s="76"/>
      <c r="AK25" s="76"/>
      <c r="AL25" s="76"/>
      <c r="AM25" s="76"/>
      <c r="AN25" s="76"/>
      <c r="AO25" s="76"/>
      <c r="AP25" s="76"/>
      <c r="AQ25" s="76"/>
      <c r="AR25" s="76"/>
      <c r="AS25" s="76"/>
      <c r="AT25" s="76"/>
      <c r="AU25" s="76"/>
      <c r="AV25" s="76"/>
      <c r="AW25" s="76"/>
      <c r="AX25" s="76"/>
      <c r="AY25" s="76"/>
      <c r="AZ25" s="76"/>
      <c r="BA25" s="76"/>
      <c r="BB25" s="76"/>
      <c r="BC25" s="76"/>
    </row>
    <row r="26" spans="1:55" s="11" customFormat="1" x14ac:dyDescent="0.25">
      <c r="A26" s="110"/>
      <c r="B26" s="111"/>
      <c r="C26" s="138"/>
      <c r="D26" s="110"/>
      <c r="E26" s="110"/>
      <c r="F26" s="138"/>
      <c r="G26" s="138" t="str">
        <f t="shared" ref="G26" si="0">IF(C26="","",C26*F26)</f>
        <v/>
      </c>
      <c r="H26" s="82"/>
      <c r="I26" s="75"/>
      <c r="J26" s="76"/>
      <c r="K26" s="76"/>
      <c r="L26" s="76"/>
      <c r="M26" s="76"/>
      <c r="N26" s="76"/>
      <c r="O26" s="76"/>
      <c r="P26" s="76"/>
      <c r="Q26" s="76"/>
      <c r="R26" s="76"/>
      <c r="S26" s="76"/>
      <c r="T26" s="76"/>
      <c r="U26" s="76"/>
      <c r="V26" s="76"/>
      <c r="W26" s="76"/>
      <c r="X26" s="76"/>
      <c r="Y26" s="76"/>
      <c r="Z26" s="76"/>
      <c r="AA26" s="76"/>
      <c r="AB26" s="76"/>
      <c r="AC26" s="76"/>
      <c r="AD26" s="76"/>
      <c r="AE26" s="76"/>
      <c r="AF26" s="76"/>
      <c r="AG26" s="76"/>
      <c r="AH26" s="76"/>
      <c r="AI26" s="76"/>
      <c r="AJ26" s="76"/>
      <c r="AK26" s="76"/>
      <c r="AL26" s="76"/>
      <c r="AM26" s="76"/>
      <c r="AN26" s="76"/>
      <c r="AO26" s="76"/>
      <c r="AP26" s="76"/>
      <c r="AQ26" s="76"/>
      <c r="AR26" s="76"/>
      <c r="AS26" s="76"/>
      <c r="AT26" s="76"/>
      <c r="AU26" s="76"/>
      <c r="AV26" s="76"/>
      <c r="AW26" s="76"/>
      <c r="AX26" s="76"/>
      <c r="AY26" s="76"/>
      <c r="AZ26" s="76"/>
      <c r="BA26" s="76"/>
      <c r="BB26" s="76"/>
      <c r="BC26" s="76"/>
    </row>
    <row r="27" spans="1:55" x14ac:dyDescent="0.25">
      <c r="A27" s="49"/>
      <c r="B27" s="50"/>
      <c r="C27" s="51"/>
      <c r="D27" s="36"/>
      <c r="E27" s="36"/>
      <c r="F27" s="37"/>
      <c r="G27" s="37"/>
      <c r="H27" s="42"/>
      <c r="I27" s="42"/>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35"/>
    </row>
    <row r="28" spans="1:55" ht="15" customHeight="1" x14ac:dyDescent="0.25">
      <c r="A28" s="36"/>
      <c r="B28" s="52"/>
      <c r="C28" s="53"/>
      <c r="D28" s="36"/>
      <c r="E28" s="36"/>
      <c r="F28" s="37"/>
      <c r="H28" s="219" t="s">
        <v>57</v>
      </c>
      <c r="I28" s="220"/>
      <c r="J28" s="55" t="str" cm="1">
        <f t="array" ref="J28">IF(OR(J12:J26="x"),"x","")</f>
        <v/>
      </c>
      <c r="K28" s="55" t="str" cm="1">
        <f t="array" ref="K28">IF(OR(K12:K26="x"),"x","")</f>
        <v>x</v>
      </c>
      <c r="L28" s="55" t="str" cm="1">
        <f t="array" ref="L28">IF(OR(L12:L26="x"),"x","")</f>
        <v/>
      </c>
      <c r="M28" s="55" t="str" cm="1">
        <f t="array" ref="M28">IF(OR(M12:M26="x"),"x","")</f>
        <v/>
      </c>
      <c r="N28" s="55" t="str" cm="1">
        <f t="array" ref="N28">IF(OR(N12:N26="x"),"x","")</f>
        <v/>
      </c>
      <c r="O28" s="55" t="str" cm="1">
        <f t="array" ref="O28">IF(OR(O12:O26="x"),"x","")</f>
        <v/>
      </c>
      <c r="P28" s="55" t="str" cm="1">
        <f t="array" ref="P28">IF(OR(P12:P26="x"),"x","")</f>
        <v/>
      </c>
      <c r="Q28" s="55" t="str" cm="1">
        <f t="array" ref="Q28">IF(OR(Q12:Q26="x"),"x","")</f>
        <v/>
      </c>
      <c r="R28" s="55" t="str" cm="1">
        <f t="array" ref="R28">IF(OR(R12:R26="x"),"x","")</f>
        <v/>
      </c>
      <c r="S28" s="55" t="str" cm="1">
        <f t="array" ref="S28">IF(OR(S12:S26="x"),"x","")</f>
        <v/>
      </c>
      <c r="T28" s="55" t="str" cm="1">
        <f t="array" ref="T28">IF(OR(T12:T26="x"),"x","")</f>
        <v/>
      </c>
      <c r="U28" s="55" t="str" cm="1">
        <f t="array" ref="U28">IF(OR(U12:U26="x"),"x","")</f>
        <v/>
      </c>
      <c r="V28" s="55" t="str" cm="1">
        <f t="array" ref="V28">IF(OR(V12:V26="x"),"x","")</f>
        <v/>
      </c>
      <c r="W28" s="55" t="str" cm="1">
        <f t="array" ref="W28">IF(OR(W12:W26="x"),"x","")</f>
        <v/>
      </c>
      <c r="X28" s="55" t="str" cm="1">
        <f t="array" ref="X28">IF(OR(X12:X26="x"),"x","")</f>
        <v/>
      </c>
      <c r="Y28" s="55" t="str" cm="1">
        <f t="array" ref="Y28">IF(OR(Y12:Y26="x"),"x","")</f>
        <v/>
      </c>
      <c r="Z28" s="55" t="str" cm="1">
        <f t="array" ref="Z28">IF(OR(Z12:Z26="x"),"x","")</f>
        <v/>
      </c>
      <c r="AA28" s="45"/>
      <c r="AB28" s="45" t="str" cm="1">
        <f t="array" ref="AB28">IF(OR(AB12:AB26="x"),"x","")</f>
        <v/>
      </c>
      <c r="AC28" s="45" t="str" cm="1">
        <f t="array" ref="AC28">IF(OR(AC12:AC26="x"),"x","")</f>
        <v/>
      </c>
      <c r="AD28" s="45" t="str" cm="1">
        <f t="array" ref="AD28">IF(OR(AD12:AD26="x"),"x","")</f>
        <v/>
      </c>
      <c r="AE28" s="55" t="str" cm="1">
        <f t="array" ref="AE28">IF(OR(AE12:AE26="x"),"x","")</f>
        <v/>
      </c>
      <c r="AF28" s="55" t="str" cm="1">
        <f t="array" ref="AF28">IF(OR(AF12:AF26="x"),"x","")</f>
        <v/>
      </c>
      <c r="AG28" s="55" t="str" cm="1">
        <f t="array" ref="AG28">IF(OR(AG12:AG26="x"),"x","")</f>
        <v/>
      </c>
      <c r="AH28" s="55" t="str" cm="1">
        <f t="array" ref="AH28">IF(OR(AH12:AH26="x"),"x","")</f>
        <v/>
      </c>
      <c r="AI28" s="55" t="str" cm="1">
        <f t="array" ref="AI28">IF(OR(AI12:AI26="x"),"x","")</f>
        <v/>
      </c>
      <c r="AJ28" s="55" t="str" cm="1">
        <f t="array" ref="AJ28">IF(OR(AJ12:AJ26="x"),"x","")</f>
        <v/>
      </c>
      <c r="AK28" s="45" t="str" cm="1">
        <f t="array" ref="AK28">IF(OR(AK12:AK26="x"),"x","")</f>
        <v/>
      </c>
      <c r="AL28" s="55" t="str" cm="1">
        <f t="array" ref="AL28">IF(OR(AL12:AL26="x"),"x","")</f>
        <v/>
      </c>
      <c r="AM28" s="55" t="str" cm="1">
        <f t="array" ref="AM28">IF(OR(AM12:AM26="x"),"x","")</f>
        <v/>
      </c>
      <c r="AN28" s="45" t="str" cm="1">
        <f t="array" ref="AN28">IF(OR(AN12:AN26="x"),"x","")</f>
        <v/>
      </c>
      <c r="AO28" s="55" t="str" cm="1">
        <f t="array" ref="AO28">IF(OR(AO12:AO26="x"),"x","")</f>
        <v/>
      </c>
      <c r="AP28" s="55" t="str" cm="1">
        <f t="array" ref="AP28">IF(OR(AP12:AP26="x"),"x","")</f>
        <v/>
      </c>
      <c r="AQ28" s="45" t="str" cm="1">
        <f t="array" ref="AQ28">IF(OR(AQ12:AQ26="x"),"x","")</f>
        <v>x</v>
      </c>
      <c r="AR28" s="45" t="str" cm="1">
        <f t="array" ref="AR28">IF(OR(AR12:AR26="x"),"x","")</f>
        <v/>
      </c>
      <c r="AS28" s="45" t="str" cm="1">
        <f t="array" ref="AS28">IF(OR(AS12:AS26="x"),"x","")</f>
        <v/>
      </c>
      <c r="AT28" s="55" t="str" cm="1">
        <f t="array" ref="AT28">IF(OR(AT12:AT26="x"),"x","")</f>
        <v/>
      </c>
      <c r="AU28" s="45" t="str" cm="1">
        <f t="array" ref="AU28">IF(OR(AU12:AU26="x"),"x","")</f>
        <v/>
      </c>
      <c r="AV28" s="55" t="str" cm="1">
        <f t="array" ref="AV28">IF(OR(AV12:AV26="x"),"x","")</f>
        <v/>
      </c>
    </row>
    <row r="29" spans="1:55" ht="30" x14ac:dyDescent="0.25">
      <c r="A29" s="48"/>
      <c r="B29" s="2"/>
      <c r="C29" s="2"/>
      <c r="D29" s="2"/>
      <c r="E29" s="2"/>
      <c r="F29" s="2"/>
      <c r="H29" s="56" t="s">
        <v>58</v>
      </c>
      <c r="I29" s="57" t="str">
        <f>IF(AND($J$28="",$K$28="",$L$28="",$M$28="",$N$28="",$P$28="",$Q$28="",$R$28="",$S$28="",$U$28="",$V$28="",$X$28="",$Y$28="",$Z$28="",$AA$28="",$AB$28="",$AC$28="",$AD$28="",$AE$28="",$AF$28="",$AG$28="",$AH$28="",$AI$28="",$AJ$28="",$AK$28="",$AL$28="",$AM$28="",$AN$28="",$AO$28="",$AP$28="",$AQ$28="",$AR$28="",$AS$28="",$AT$28=""),"ALFA",IF(AND($J$28="",$L$28="",$N$28="",$Q$28="",$R$28="",$U$28="",$V$28="",$X$28="",$Y$28="",$Z$28="",$AB$28="",$AC$28="",$AD$28="",$AE$28="",$AF$28="",$AG$28="",$AH$28="",$AI$28=""),"BETA","DEKLARERAD"))</f>
        <v>BETA</v>
      </c>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row>
    <row r="30" spans="1:55" x14ac:dyDescent="0.25">
      <c r="A30" s="199" t="s">
        <v>230</v>
      </c>
      <c r="B30" s="199"/>
      <c r="C30" s="199"/>
      <c r="D30" s="199"/>
      <c r="E30" s="199"/>
      <c r="F30" s="199"/>
      <c r="G30" s="199"/>
    </row>
    <row r="31" spans="1:55" x14ac:dyDescent="0.25">
      <c r="H31" s="54"/>
      <c r="I31" s="54"/>
      <c r="J31" s="54"/>
      <c r="K31" s="54"/>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row>
    <row r="32" spans="1:55" x14ac:dyDescent="0.25">
      <c r="H32" s="287"/>
      <c r="I32" s="287"/>
    </row>
    <row r="33" spans="8:9" x14ac:dyDescent="0.25">
      <c r="H33" s="286"/>
      <c r="I33" s="286"/>
    </row>
  </sheetData>
  <mergeCells count="46">
    <mergeCell ref="H33:I33"/>
    <mergeCell ref="E2:F2"/>
    <mergeCell ref="E3:F3"/>
    <mergeCell ref="E4:F4"/>
    <mergeCell ref="H28:I28"/>
    <mergeCell ref="A30:G30"/>
    <mergeCell ref="H32:I32"/>
    <mergeCell ref="A23:A24"/>
    <mergeCell ref="B23:B24"/>
    <mergeCell ref="C23:C24"/>
    <mergeCell ref="A21:A22"/>
    <mergeCell ref="B21:B22"/>
    <mergeCell ref="C21:C22"/>
    <mergeCell ref="B2:C2"/>
    <mergeCell ref="B3:C3"/>
    <mergeCell ref="B4:C4"/>
    <mergeCell ref="AW21:AW22"/>
    <mergeCell ref="AY21:AY22"/>
    <mergeCell ref="AZ21:AZ22"/>
    <mergeCell ref="BA21:BA22"/>
    <mergeCell ref="BB21:BB22"/>
    <mergeCell ref="A5:I6"/>
    <mergeCell ref="A18:A20"/>
    <mergeCell ref="B18:B20"/>
    <mergeCell ref="C18:C20"/>
    <mergeCell ref="I2:O2"/>
    <mergeCell ref="I3:O3"/>
    <mergeCell ref="I4:O4"/>
    <mergeCell ref="J5:AV5"/>
    <mergeCell ref="J6:AV6"/>
    <mergeCell ref="AZ23:AZ24"/>
    <mergeCell ref="BA23:BA24"/>
    <mergeCell ref="BB23:BB24"/>
    <mergeCell ref="AW5:BC5"/>
    <mergeCell ref="AW6:BC6"/>
    <mergeCell ref="BC23:BC24"/>
    <mergeCell ref="AY18:AY20"/>
    <mergeCell ref="BC18:BC20"/>
    <mergeCell ref="BC8:BC11"/>
    <mergeCell ref="BC21:BC22"/>
    <mergeCell ref="AW18:AW20"/>
    <mergeCell ref="AZ18:AZ20"/>
    <mergeCell ref="BA18:BA20"/>
    <mergeCell ref="BB18:BB20"/>
    <mergeCell ref="AW23:AW24"/>
    <mergeCell ref="AY23:AY24"/>
  </mergeCells>
  <conditionalFormatting sqref="B4">
    <cfRule type="expression" dxfId="380" priority="121">
      <formula>$I$29="ALFA"</formula>
    </cfRule>
    <cfRule type="expression" dxfId="379" priority="120">
      <formula>$I$29="BETA"</formula>
    </cfRule>
    <cfRule type="expression" dxfId="378" priority="119">
      <formula>$I$29="DEKLARERAD"</formula>
    </cfRule>
  </conditionalFormatting>
  <conditionalFormatting sqref="I29">
    <cfRule type="expression" dxfId="377" priority="247">
      <formula>$I$29="ALFA"</formula>
    </cfRule>
    <cfRule type="expression" dxfId="376" priority="246">
      <formula>$I$29="BETA"</formula>
    </cfRule>
    <cfRule type="expression" dxfId="375" priority="245">
      <formula>$I$29="DEKLARERAD"</formula>
    </cfRule>
  </conditionalFormatting>
  <conditionalFormatting sqref="J8:J26">
    <cfRule type="expression" dxfId="374" priority="48">
      <formula>IF(OR(ISNUMBER(SEARCH("H350",H8)),ISNUMBER(SEARCH("H350",H8))),TRUE,"")</formula>
    </cfRule>
  </conditionalFormatting>
  <conditionalFormatting sqref="K8:K26">
    <cfRule type="expression" dxfId="373" priority="47">
      <formula>IF(OR(ISNUMBER(SEARCH("H351",H8)),ISNUMBER(SEARCH("H351",H8))),TRUE,"")</formula>
    </cfRule>
  </conditionalFormatting>
  <conditionalFormatting sqref="L8:L26">
    <cfRule type="expression" dxfId="372" priority="46">
      <formula>IF(OR(ISNUMBER(SEARCH("H340",H8)),ISNUMBER(SEARCH("H340",H8))),TRUE,"")</formula>
    </cfRule>
  </conditionalFormatting>
  <conditionalFormatting sqref="M8:M26">
    <cfRule type="expression" dxfId="371" priority="45">
      <formula>IF(OR(ISNUMBER(SEARCH("H341",H8)),ISNUMBER(SEARCH("H341",H8))),TRUE,"")</formula>
    </cfRule>
  </conditionalFormatting>
  <conditionalFormatting sqref="N8:N26">
    <cfRule type="expression" dxfId="370" priority="44">
      <formula>IF(OR(ISNUMBER(SEARCH("H360",H8)),ISNUMBER(SEARCH("H360",H8))),TRUE,"")</formula>
    </cfRule>
  </conditionalFormatting>
  <conditionalFormatting sqref="O8:O26">
    <cfRule type="expression" dxfId="369" priority="17">
      <formula>IF(OR(ISNUMBER(SEARCH("H360",H8)),ISNUMBER(SEARCH("H360",H8))),TRUE,"")</formula>
    </cfRule>
  </conditionalFormatting>
  <conditionalFormatting sqref="P8:P26">
    <cfRule type="expression" dxfId="368" priority="1">
      <formula>IF(OR(ISNUMBER(SEARCH("H361",H8)),ISNUMBER(SEARCH("H361",H8))),TRUE,"")</formula>
    </cfRule>
  </conditionalFormatting>
  <conditionalFormatting sqref="Q8:Q26">
    <cfRule type="expression" dxfId="367" priority="43">
      <formula>IF(OR(ISNUMBER(SEARCH("H362",H8)),ISNUMBER(SEARCH("H362",H8))),TRUE,"")</formula>
    </cfRule>
  </conditionalFormatting>
  <conditionalFormatting sqref="R8:R26">
    <cfRule type="expression" dxfId="366" priority="15">
      <formula>IF(OR(ISNUMBER(SEARCH("EUH430",H8)),ISNUMBER(SEARCH("EUH430",H8))),TRUE,"")</formula>
    </cfRule>
    <cfRule type="expression" dxfId="365" priority="16">
      <formula>IF(OR(ISNUMBER(SEARCH("EUH380",H8)),ISNUMBER(SEARCH("EUH380",H8))),TRUE,"")</formula>
    </cfRule>
  </conditionalFormatting>
  <conditionalFormatting sqref="S8:S26">
    <cfRule type="expression" dxfId="364" priority="13">
      <formula>IF(OR(ISNUMBER(SEARCH("EUH431",H8)),ISNUMBER(SEARCH("EUH431",H8))),TRUE,"")</formula>
    </cfRule>
    <cfRule type="expression" dxfId="363" priority="14">
      <formula>IF(OR(ISNUMBER(SEARCH("EUH381",H8)),ISNUMBER(SEARCH("EUH381",H8))),TRUE,"")</formula>
    </cfRule>
  </conditionalFormatting>
  <conditionalFormatting sqref="V8:V26">
    <cfRule type="expression" dxfId="362" priority="12">
      <formula>IF(OR(ISNUMBER(SEARCH("EUH441",H8)),ISNUMBER(SEARCH("EUH441",H8))),TRUE,"")</formula>
    </cfRule>
  </conditionalFormatting>
  <conditionalFormatting sqref="Y8:Y26">
    <cfRule type="expression" dxfId="361" priority="3">
      <formula>IF(OR(ISNUMBER(SEARCH("EUH430",H8)),ISNUMBER(SEARCH("EUH430",H8))),TRUE,"")</formula>
    </cfRule>
    <cfRule type="expression" dxfId="360" priority="4">
      <formula>IF(OR(ISNUMBER(SEARCH("EUH380",H8)),ISNUMBER(SEARCH("EUH380",H8))),TRUE,"")</formula>
    </cfRule>
    <cfRule type="expression" dxfId="359" priority="5">
      <formula>IF(OR(ISNUMBER(SEARCH("H373",H8)),ISNUMBER(SEARCH("H373",H8))),TRUE,"")</formula>
    </cfRule>
    <cfRule type="expression" dxfId="358" priority="6">
      <formula>IF(OR(ISNUMBER(SEARCH("H372",H8)),ISNUMBER(SEARCH("H372",H8))),TRUE,"")</formula>
    </cfRule>
    <cfRule type="expression" dxfId="357" priority="7">
      <formula>IF(OR(ISNUMBER(SEARCH("H361",H8)),ISNUMBER(SEARCH("H361",H8))),TRUE,"")</formula>
    </cfRule>
    <cfRule type="expression" dxfId="356" priority="9">
      <formula>IF(OR(ISNUMBER(SEARCH("H340",H8)),ISNUMBER(SEARCH("H340",H8))),TRUE,"")</formula>
    </cfRule>
    <cfRule type="expression" dxfId="355" priority="10">
      <formula>IF(OR(ISNUMBER(SEARCH("H350",H8)),ISNUMBER(SEARCH("H350",H8))),TRUE,"")</formula>
    </cfRule>
    <cfRule type="expression" dxfId="354" priority="11">
      <formula>IF(OR(ISNUMBER(SEARCH("EUH450",H8)),ISNUMBER(SEARCH("EUH450",H8))),TRUE,"")</formula>
    </cfRule>
    <cfRule type="expression" dxfId="353" priority="8">
      <formula>IF(OR(ISNUMBER(SEARCH("H360",H8)),ISNUMBER(SEARCH("H360",H8))),TRUE,"")</formula>
    </cfRule>
  </conditionalFormatting>
  <conditionalFormatting sqref="Z8:Z26">
    <cfRule type="expression" dxfId="352" priority="2">
      <formula>IF(OR(ISNUMBER(SEARCH("EUH451",H8)),ISNUMBER(SEARCH("EUH451",H8))),TRUE,"")</formula>
    </cfRule>
  </conditionalFormatting>
  <conditionalFormatting sqref="AE8:AE26">
    <cfRule type="expression" dxfId="351" priority="42">
      <formula>IF(OR(ISNUMBER(SEARCH("H420",H8)),ISNUMBER(SEARCH("H420",H8))),TRUE,"")</formula>
    </cfRule>
  </conditionalFormatting>
  <conditionalFormatting sqref="AG8:AG26">
    <cfRule type="expression" dxfId="350" priority="41">
      <formula>IF(OR(ISNUMBER(SEARCH("H334",H8)),ISNUMBER(SEARCH("H334",H8))),TRUE,"")</formula>
    </cfRule>
  </conditionalFormatting>
  <conditionalFormatting sqref="AH8:AH26">
    <cfRule type="expression" dxfId="349" priority="40">
      <formula>IF(OR(ISNUMBER(SEARCH("H334",H8)),ISNUMBER(SEARCH("H334",H8))),TRUE,"")</formula>
    </cfRule>
  </conditionalFormatting>
  <conditionalFormatting sqref="AI8:AI26">
    <cfRule type="expression" dxfId="348" priority="39">
      <formula>IF(OR(ISNUMBER(SEARCH("H317",H8)),ISNUMBER(SEARCH("H317",H8))),TRUE,"")</formula>
    </cfRule>
  </conditionalFormatting>
  <conditionalFormatting sqref="AJ8:AJ26">
    <cfRule type="expression" dxfId="347" priority="38">
      <formula>IF(OR(ISNUMBER(SEARCH("H317",H8)),ISNUMBER(SEARCH("H317",H8))),TRUE,"")</formula>
    </cfRule>
  </conditionalFormatting>
  <conditionalFormatting sqref="AK8:AK26">
    <cfRule type="expression" dxfId="346" priority="34">
      <formula>IF(OR(ISNUMBER(SEARCH("H311",H8)),ISNUMBER(SEARCH("H311",H8))),TRUE,"")</formula>
    </cfRule>
    <cfRule type="expression" dxfId="345" priority="35">
      <formula>IF(OR(ISNUMBER(SEARCH("H310",H8)),ISNUMBER(SEARCH("H310",H8))),TRUE,"")</formula>
    </cfRule>
    <cfRule type="expression" dxfId="344" priority="36">
      <formula>IF(OR(ISNUMBER(SEARCH("H301",H8)),ISNUMBER(SEARCH("H301",H8))),TRUE,"")</formula>
    </cfRule>
    <cfRule type="expression" dxfId="343" priority="33">
      <formula>IF(OR(ISNUMBER(SEARCH("H330",H8)),ISNUMBER(SEARCH("H330",H8))),TRUE,"")</formula>
    </cfRule>
    <cfRule type="expression" dxfId="342" priority="32">
      <formula>IF(OR(ISNUMBER(SEARCH("H331",H8)),ISNUMBER(SEARCH("H331",H8))),TRUE,"")</formula>
    </cfRule>
    <cfRule type="expression" dxfId="341" priority="37">
      <formula>IF(OR(ISNUMBER(SEARCH("H300",H8)),ISNUMBER(SEARCH("H300",H8))),TRUE,"")</formula>
    </cfRule>
  </conditionalFormatting>
  <conditionalFormatting sqref="AL8:AL26">
    <cfRule type="expression" dxfId="340" priority="31">
      <formula>IF(OR(ISNUMBER(SEARCH("H370",H8)),ISNUMBER(SEARCH("H370",H8))),TRUE,"")</formula>
    </cfRule>
  </conditionalFormatting>
  <conditionalFormatting sqref="AM8:AM26">
    <cfRule type="expression" dxfId="339" priority="30">
      <formula>IF(OR(ISNUMBER(SEARCH("H371",H8)),ISNUMBER(SEARCH("H371",H8))),TRUE,"")</formula>
    </cfRule>
  </conditionalFormatting>
  <conditionalFormatting sqref="AN8:AN26">
    <cfRule type="expression" dxfId="338" priority="29">
      <formula>IF(OR(ISNUMBER(SEARCH("H304",H8)),ISNUMBER(SEARCH("H304",H8))),TRUE,"")</formula>
    </cfRule>
  </conditionalFormatting>
  <conditionalFormatting sqref="AO8:AO26">
    <cfRule type="expression" dxfId="337" priority="28">
      <formula>IF(OR(ISNUMBER(SEARCH("H372",H8)),ISNUMBER(SEARCH("H372",H8))),TRUE,"")</formula>
    </cfRule>
  </conditionalFormatting>
  <conditionalFormatting sqref="AP8:AP26">
    <cfRule type="expression" dxfId="336" priority="27">
      <formula>IF(OR(ISNUMBER(SEARCH("H373",H8)),ISNUMBER(SEARCH("H373",H8))),TRUE,"")</formula>
    </cfRule>
  </conditionalFormatting>
  <conditionalFormatting sqref="AQ8:AQ26">
    <cfRule type="expression" dxfId="335" priority="23">
      <formula>IF(OR(ISNUMBER(SEARCH("H371",H8)),ISNUMBER(SEARCH("H371",H8))),TRUE,"")</formula>
    </cfRule>
    <cfRule type="expression" dxfId="334" priority="26">
      <formula>IF(OR(ISNUMBER(SEARCH("H330",H8)),ISNUMBER(SEARCH("H330",H8))),TRUE,"")</formula>
    </cfRule>
    <cfRule type="expression" dxfId="333" priority="25">
      <formula>IF(OR(ISNUMBER(SEARCH("H331",H8)),ISNUMBER(SEARCH("H331",H8))),TRUE,"")</formula>
    </cfRule>
    <cfRule type="expression" dxfId="332" priority="24">
      <formula>IF(OR(ISNUMBER(SEARCH("H332",H8)),ISNUMBER(SEARCH("H332",H8))),TRUE,"")</formula>
    </cfRule>
    <cfRule type="expression" dxfId="331" priority="22">
      <formula>IF(OR(ISNUMBER(SEARCH("H336",H8)),ISNUMBER(SEARCH("H336",H8))),TRUE,"")</formula>
    </cfRule>
    <cfRule type="expression" dxfId="330" priority="21">
      <formula>IF(OR(ISNUMBER(SEARCH("H373",H8)),ISNUMBER(SEARCH("H373",H8))),TRUE,"")</formula>
    </cfRule>
  </conditionalFormatting>
  <conditionalFormatting sqref="AR8:AR26">
    <cfRule type="expression" dxfId="329" priority="20">
      <formula>IF(OR(ISNUMBER(SEARCH("H400",H8)),ISNUMBER(SEARCH("H400",H8))),TRUE,"")</formula>
    </cfRule>
  </conditionalFormatting>
  <conditionalFormatting sqref="AS8:AS26">
    <cfRule type="expression" dxfId="328" priority="18">
      <formula>IF(OR(ISNUMBER(SEARCH("H411",H8)),ISNUMBER(SEARCH("H411",H8))),TRUE,"")</formula>
    </cfRule>
    <cfRule type="expression" dxfId="327" priority="19">
      <formula>IF(OR(ISNUMBER(SEARCH("H410",H8)),ISNUMBER(SEARCH("H410",H8))),TRUE,"")</formula>
    </cfRule>
  </conditionalFormatting>
  <conditionalFormatting sqref="AT8:AT26">
    <cfRule type="expression" dxfId="326" priority="49">
      <formula>IF(OR(ISNUMBER(SEARCH("H412",H8)),ISNUMBER(SEARCH("H412",H8))),TRUE,"")</formula>
    </cfRule>
  </conditionalFormatting>
  <conditionalFormatting sqref="AU8:AU26">
    <cfRule type="expression" dxfId="325" priority="50">
      <formula>IF(OR(ISNUMBER(SEARCH("H411",H8)),ISNUMBER(SEARCH("H411",H8))),TRUE,"")</formula>
    </cfRule>
    <cfRule type="expression" dxfId="324" priority="51">
      <formula>IF(OR(ISNUMBER(SEARCH("H413",H8)),ISNUMBER(SEARCH("H413",H8))),TRUE,"")</formula>
    </cfRule>
    <cfRule type="expression" dxfId="323" priority="53">
      <formula>IF(OR(ISNUMBER(SEARCH("H410",H8)),ISNUMBER(SEARCH("H410",H8))),TRUE,"")</formula>
    </cfRule>
    <cfRule type="expression" dxfId="322" priority="52">
      <formula>IF(OR(ISNUMBER(SEARCH("H412",H8)),ISNUMBER(SEARCH("H412",H8))),TRUE,"")</formula>
    </cfRule>
  </conditionalFormatting>
  <pageMargins left="0.7" right="0.7" top="0.75" bottom="0.75" header="0.3" footer="0.3"/>
  <pageSetup paperSize="9"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D253B-B851-44F5-859D-E407B19107E7}">
  <sheetPr codeName="Sheet9">
    <tabColor theme="7" tint="0.59999389629810485"/>
  </sheetPr>
  <dimension ref="A1:BC27"/>
  <sheetViews>
    <sheetView zoomScale="85" zoomScaleNormal="85" workbookViewId="0">
      <selection sqref="A1:C1"/>
    </sheetView>
  </sheetViews>
  <sheetFormatPr defaultColWidth="9.140625" defaultRowHeight="15" x14ac:dyDescent="0.25"/>
  <cols>
    <col min="1" max="1" width="21.42578125" style="1" customWidth="1"/>
    <col min="2" max="2" width="18.5703125" style="1" customWidth="1"/>
    <col min="3" max="3" width="29.85546875" style="1" customWidth="1"/>
    <col min="4" max="4" width="17" style="1" customWidth="1"/>
    <col min="5" max="6" width="15.7109375" style="1" customWidth="1"/>
    <col min="7" max="7" width="17.5703125" style="1" customWidth="1"/>
    <col min="8" max="8" width="17.28515625" style="1" customWidth="1"/>
    <col min="9" max="9" width="23.85546875" style="1" customWidth="1"/>
    <col min="10" max="30" width="3.28515625" style="1" bestFit="1" customWidth="1"/>
    <col min="31" max="31" width="5.7109375" style="1" bestFit="1" customWidth="1"/>
    <col min="32" max="32" width="3.28515625" style="1" customWidth="1"/>
    <col min="33" max="36" width="3.28515625" style="1" bestFit="1" customWidth="1"/>
    <col min="37" max="37" width="10.5703125" style="1" bestFit="1" customWidth="1"/>
    <col min="38" max="47" width="3.28515625" style="1" bestFit="1" customWidth="1"/>
    <col min="48" max="48" width="3.28515625" style="1" customWidth="1"/>
    <col min="49" max="50" width="18.5703125" style="1" customWidth="1"/>
    <col min="51" max="51" width="20.42578125" style="1" customWidth="1"/>
    <col min="52" max="52" width="17.7109375" style="1" customWidth="1"/>
    <col min="53" max="53" width="24.85546875" style="1" customWidth="1"/>
    <col min="54" max="54" width="14.42578125" style="1" customWidth="1"/>
    <col min="55" max="55" width="16.28515625" style="1" customWidth="1"/>
    <col min="56" max="56" width="8.140625" style="1" customWidth="1"/>
    <col min="57" max="16384" width="9.140625" style="1"/>
  </cols>
  <sheetData>
    <row r="1" spans="1:55" ht="21.75" thickBot="1" x14ac:dyDescent="0.3">
      <c r="A1" s="190" t="s">
        <v>165</v>
      </c>
      <c r="B1" s="190"/>
      <c r="C1" s="190"/>
      <c r="D1" s="62"/>
      <c r="E1" s="62"/>
      <c r="F1" s="62"/>
      <c r="G1" s="62"/>
      <c r="H1" s="62"/>
      <c r="I1" s="11"/>
      <c r="J1" s="11"/>
      <c r="K1" s="11"/>
      <c r="L1" s="11"/>
      <c r="M1" s="11"/>
      <c r="N1" s="11"/>
      <c r="O1" s="11"/>
      <c r="P1" s="11"/>
      <c r="Q1" s="63"/>
      <c r="R1" s="63"/>
      <c r="S1" s="63"/>
      <c r="T1" s="63"/>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11"/>
      <c r="AX1" s="11"/>
      <c r="AY1" s="11"/>
      <c r="AZ1" s="11"/>
      <c r="BA1" s="11"/>
      <c r="BB1" s="64"/>
      <c r="BC1" s="64"/>
    </row>
    <row r="2" spans="1:55" ht="14.25" customHeight="1" x14ac:dyDescent="0.25">
      <c r="A2" s="15" t="s">
        <v>103</v>
      </c>
      <c r="B2" s="191" t="s">
        <v>182</v>
      </c>
      <c r="C2" s="192"/>
      <c r="D2" s="14" t="s">
        <v>12</v>
      </c>
      <c r="E2" s="18" t="s">
        <v>13</v>
      </c>
      <c r="F2" s="65"/>
      <c r="G2" s="193" t="s">
        <v>109</v>
      </c>
      <c r="H2" s="194"/>
      <c r="I2" s="195"/>
      <c r="J2" s="11"/>
      <c r="K2" s="11"/>
      <c r="L2" s="11"/>
      <c r="M2" s="11"/>
      <c r="N2" s="11"/>
      <c r="O2" s="11"/>
      <c r="P2" s="11"/>
      <c r="Q2" s="63"/>
      <c r="R2" s="63"/>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7"/>
      <c r="AX2" s="67"/>
      <c r="AY2" s="67"/>
      <c r="AZ2" s="67"/>
      <c r="BA2" s="67"/>
      <c r="BB2" s="64"/>
      <c r="BC2" s="64"/>
    </row>
    <row r="3" spans="1:55" ht="16.149999999999999" customHeight="1" x14ac:dyDescent="0.25">
      <c r="A3" s="15" t="s">
        <v>105</v>
      </c>
      <c r="B3" s="191" t="s">
        <v>240</v>
      </c>
      <c r="C3" s="192"/>
      <c r="D3" s="14" t="s">
        <v>14</v>
      </c>
      <c r="E3" s="18" t="s">
        <v>15</v>
      </c>
      <c r="F3" s="65"/>
      <c r="G3" s="196" t="s">
        <v>117</v>
      </c>
      <c r="H3" s="197"/>
      <c r="I3" s="198"/>
      <c r="J3" s="11"/>
      <c r="K3" s="11"/>
      <c r="L3" s="11"/>
      <c r="M3" s="11"/>
      <c r="N3" s="11"/>
      <c r="O3" s="11"/>
      <c r="P3" s="11"/>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7"/>
      <c r="AX3" s="67"/>
      <c r="AY3" s="67"/>
      <c r="AZ3" s="67"/>
      <c r="BA3" s="67"/>
      <c r="BB3" s="64"/>
      <c r="BC3" s="64"/>
    </row>
    <row r="4" spans="1:55" ht="71.25" customHeight="1" thickBot="1" x14ac:dyDescent="0.3">
      <c r="A4" s="128" t="s">
        <v>112</v>
      </c>
      <c r="B4" s="185" t="str">
        <f>IF(AND($J$24="",$K$24="",$L$24="",$M$24="",$N$24="",$P$24="",$Q$24="",$R$24="",$S$24="",$U$24="",$V$24="",$X$24="",$Y$24="",$Z$24="",$AA$24="",$AB$24="",$AC$24="",$AD$24="",$AE$24="",$AF$24="",$AG$24="",$AH$24="",$AI$24="",$AJ$24="",$AK$24="",$AL$24="",$AM$24="",$AN$24="",$AO$24="",$AP$24="",$AQ$24="",$AR$24="",$AS$24="",$AU$24=""),"ALFA",IF(AND($J$24="",$L$24="",$N$24="",$Q$24="",$R$24="",$U$24="",$V$24="",$X$24="",$Y$24="",$Z$24="",$AB$24="",$AC$24="",$AD$24="",$AE$24="",$AF$24="",$AG$24="",$AH$24="",$AI$24=""),"BETA","DEKLARERAD"))</f>
        <v>DEKLARERAD</v>
      </c>
      <c r="C4" s="186"/>
      <c r="D4" s="129" t="s">
        <v>16</v>
      </c>
      <c r="E4" s="130" t="s">
        <v>17</v>
      </c>
      <c r="F4" s="68"/>
      <c r="G4" s="187" t="s">
        <v>296</v>
      </c>
      <c r="H4" s="188"/>
      <c r="I4" s="189"/>
      <c r="J4" s="11"/>
      <c r="K4" s="11"/>
      <c r="L4" s="11"/>
      <c r="M4" s="11"/>
      <c r="N4" s="11"/>
      <c r="O4" s="11"/>
      <c r="P4" s="11"/>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row>
    <row r="5" spans="1:55" ht="15.75" x14ac:dyDescent="0.25">
      <c r="A5" s="204" t="s">
        <v>111</v>
      </c>
      <c r="B5" s="205"/>
      <c r="C5" s="205"/>
      <c r="D5" s="205"/>
      <c r="E5" s="205"/>
      <c r="F5" s="205"/>
      <c r="G5" s="206"/>
      <c r="H5" s="206"/>
      <c r="I5" s="207"/>
      <c r="J5" s="211" t="s">
        <v>116</v>
      </c>
      <c r="K5" s="212"/>
      <c r="L5" s="213"/>
      <c r="M5" s="213"/>
      <c r="N5" s="213"/>
      <c r="O5" s="213"/>
      <c r="P5" s="213"/>
      <c r="Q5" s="213"/>
      <c r="R5" s="213"/>
      <c r="S5" s="213"/>
      <c r="T5" s="213"/>
      <c r="U5" s="213"/>
      <c r="V5" s="213"/>
      <c r="W5" s="213"/>
      <c r="X5" s="213"/>
      <c r="Y5" s="213"/>
      <c r="Z5" s="213"/>
      <c r="AA5" s="213"/>
      <c r="AB5" s="213"/>
      <c r="AC5" s="213"/>
      <c r="AD5" s="213"/>
      <c r="AE5" s="213"/>
      <c r="AF5" s="213"/>
      <c r="AG5" s="213"/>
      <c r="AH5" s="213"/>
      <c r="AI5" s="213"/>
      <c r="AJ5" s="213"/>
      <c r="AK5" s="213"/>
      <c r="AL5" s="213"/>
      <c r="AM5" s="213"/>
      <c r="AN5" s="213"/>
      <c r="AO5" s="213"/>
      <c r="AP5" s="213"/>
      <c r="AQ5" s="213"/>
      <c r="AR5" s="213"/>
      <c r="AS5" s="213"/>
      <c r="AT5" s="213"/>
      <c r="AU5" s="213"/>
      <c r="AV5" s="214"/>
      <c r="AW5" s="221" t="s">
        <v>20</v>
      </c>
      <c r="AX5" s="221"/>
      <c r="AY5" s="221"/>
      <c r="AZ5" s="221"/>
      <c r="BA5" s="221"/>
      <c r="BB5" s="222"/>
      <c r="BC5" s="222"/>
    </row>
    <row r="6" spans="1:55" x14ac:dyDescent="0.2">
      <c r="A6" s="208"/>
      <c r="B6" s="209"/>
      <c r="C6" s="209"/>
      <c r="D6" s="209"/>
      <c r="E6" s="209"/>
      <c r="F6" s="209"/>
      <c r="G6" s="209"/>
      <c r="H6" s="209"/>
      <c r="I6" s="210"/>
      <c r="J6" s="215" t="s">
        <v>309</v>
      </c>
      <c r="K6" s="216"/>
      <c r="L6" s="217"/>
      <c r="M6" s="217"/>
      <c r="N6" s="217"/>
      <c r="O6" s="217"/>
      <c r="P6" s="217"/>
      <c r="Q6" s="217"/>
      <c r="R6" s="217"/>
      <c r="S6" s="217"/>
      <c r="T6" s="217"/>
      <c r="U6" s="217"/>
      <c r="V6" s="217"/>
      <c r="W6" s="217"/>
      <c r="X6" s="217"/>
      <c r="Y6" s="217"/>
      <c r="Z6" s="217"/>
      <c r="AA6" s="217"/>
      <c r="AB6" s="217"/>
      <c r="AC6" s="217"/>
      <c r="AD6" s="217"/>
      <c r="AE6" s="217"/>
      <c r="AF6" s="217"/>
      <c r="AG6" s="217"/>
      <c r="AH6" s="217"/>
      <c r="AI6" s="217"/>
      <c r="AJ6" s="217"/>
      <c r="AK6" s="217"/>
      <c r="AL6" s="217"/>
      <c r="AM6" s="217"/>
      <c r="AN6" s="217"/>
      <c r="AO6" s="217"/>
      <c r="AP6" s="217"/>
      <c r="AQ6" s="217"/>
      <c r="AR6" s="217"/>
      <c r="AS6" s="217"/>
      <c r="AT6" s="217"/>
      <c r="AU6" s="217"/>
      <c r="AV6" s="218"/>
      <c r="AW6" s="223" t="s">
        <v>355</v>
      </c>
      <c r="AX6" s="224"/>
      <c r="AY6" s="224"/>
      <c r="AZ6" s="224"/>
      <c r="BA6" s="224"/>
      <c r="BB6" s="224"/>
      <c r="BC6" s="224"/>
    </row>
    <row r="7" spans="1:55" ht="150.75" customHeight="1" x14ac:dyDescent="0.2">
      <c r="A7" s="119" t="s">
        <v>233</v>
      </c>
      <c r="B7" s="120" t="s">
        <v>181</v>
      </c>
      <c r="C7" s="120" t="s">
        <v>234</v>
      </c>
      <c r="D7" s="121" t="s">
        <v>25</v>
      </c>
      <c r="E7" s="122" t="s">
        <v>97</v>
      </c>
      <c r="F7" s="123" t="s">
        <v>229</v>
      </c>
      <c r="G7" s="123" t="s">
        <v>120</v>
      </c>
      <c r="H7" s="122" t="s">
        <v>123</v>
      </c>
      <c r="I7" s="120" t="s">
        <v>119</v>
      </c>
      <c r="J7" s="118" t="s">
        <v>316</v>
      </c>
      <c r="K7" s="118" t="s">
        <v>317</v>
      </c>
      <c r="L7" s="118" t="s">
        <v>318</v>
      </c>
      <c r="M7" s="118" t="s">
        <v>319</v>
      </c>
      <c r="N7" s="118" t="s">
        <v>320</v>
      </c>
      <c r="O7" s="118" t="s">
        <v>321</v>
      </c>
      <c r="P7" s="118" t="s">
        <v>322</v>
      </c>
      <c r="Q7" s="118" t="s">
        <v>323</v>
      </c>
      <c r="R7" s="118" t="s">
        <v>324</v>
      </c>
      <c r="S7" s="118" t="s">
        <v>325</v>
      </c>
      <c r="T7" s="124" t="s">
        <v>326</v>
      </c>
      <c r="U7" s="124" t="s">
        <v>327</v>
      </c>
      <c r="V7" s="124" t="s">
        <v>328</v>
      </c>
      <c r="W7" s="124" t="s">
        <v>329</v>
      </c>
      <c r="X7" s="124" t="s">
        <v>330</v>
      </c>
      <c r="Y7" s="118" t="s">
        <v>331</v>
      </c>
      <c r="Z7" s="118" t="s">
        <v>332</v>
      </c>
      <c r="AA7" s="125" t="s">
        <v>333</v>
      </c>
      <c r="AB7" s="125" t="s">
        <v>334</v>
      </c>
      <c r="AC7" s="125" t="s">
        <v>335</v>
      </c>
      <c r="AD7" s="125" t="s">
        <v>336</v>
      </c>
      <c r="AE7" s="118" t="s">
        <v>337</v>
      </c>
      <c r="AF7" s="124" t="s">
        <v>338</v>
      </c>
      <c r="AG7" s="118" t="s">
        <v>339</v>
      </c>
      <c r="AH7" s="118" t="s">
        <v>340</v>
      </c>
      <c r="AI7" s="118" t="s">
        <v>341</v>
      </c>
      <c r="AJ7" s="118" t="s">
        <v>342</v>
      </c>
      <c r="AK7" s="44" t="s">
        <v>343</v>
      </c>
      <c r="AL7" s="118" t="s">
        <v>344</v>
      </c>
      <c r="AM7" s="118" t="s">
        <v>345</v>
      </c>
      <c r="AN7" s="44" t="s">
        <v>346</v>
      </c>
      <c r="AO7" s="118" t="s">
        <v>347</v>
      </c>
      <c r="AP7" s="118" t="s">
        <v>348</v>
      </c>
      <c r="AQ7" s="125" t="s">
        <v>349</v>
      </c>
      <c r="AR7" s="44" t="s">
        <v>350</v>
      </c>
      <c r="AS7" s="44" t="s">
        <v>351</v>
      </c>
      <c r="AT7" s="118" t="s">
        <v>352</v>
      </c>
      <c r="AU7" s="44" t="s">
        <v>353</v>
      </c>
      <c r="AV7" s="124" t="s">
        <v>354</v>
      </c>
      <c r="AW7" s="58" t="s">
        <v>224</v>
      </c>
      <c r="AX7" s="58" t="s">
        <v>225</v>
      </c>
      <c r="AY7" s="58" t="s">
        <v>226</v>
      </c>
      <c r="AZ7" s="58" t="s">
        <v>228</v>
      </c>
      <c r="BA7" s="58" t="s">
        <v>227</v>
      </c>
      <c r="BB7" s="59" t="s">
        <v>21</v>
      </c>
      <c r="BC7" s="127" t="s">
        <v>218</v>
      </c>
    </row>
    <row r="8" spans="1:55" s="11" customFormat="1" ht="26.25" customHeight="1" x14ac:dyDescent="0.25">
      <c r="A8" s="75" t="s">
        <v>243</v>
      </c>
      <c r="B8" s="81" t="s">
        <v>33</v>
      </c>
      <c r="C8" s="131">
        <v>0.6</v>
      </c>
      <c r="D8" s="75" t="s">
        <v>244</v>
      </c>
      <c r="E8" s="97"/>
      <c r="F8" s="131">
        <v>1</v>
      </c>
      <c r="G8" s="98">
        <f>IF(C8="","",C8*F8)</f>
        <v>0.6</v>
      </c>
      <c r="H8" s="82"/>
      <c r="I8" s="75"/>
      <c r="J8" s="76"/>
      <c r="K8" s="76"/>
      <c r="L8" s="76"/>
      <c r="M8" s="76"/>
      <c r="N8" s="76"/>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c r="AX8" s="76"/>
      <c r="AY8" s="76"/>
      <c r="AZ8" s="76" t="s">
        <v>115</v>
      </c>
      <c r="BA8" s="76"/>
      <c r="BB8" s="290" t="s">
        <v>290</v>
      </c>
      <c r="BC8" s="268" t="s">
        <v>289</v>
      </c>
    </row>
    <row r="9" spans="1:55" s="11" customFormat="1" x14ac:dyDescent="0.25">
      <c r="A9" s="75" t="s">
        <v>245</v>
      </c>
      <c r="B9" s="81" t="s">
        <v>41</v>
      </c>
      <c r="C9" s="131">
        <v>0.1</v>
      </c>
      <c r="D9" s="75"/>
      <c r="E9" s="97" t="s">
        <v>246</v>
      </c>
      <c r="F9" s="131">
        <v>1</v>
      </c>
      <c r="G9" s="98">
        <f t="shared" ref="G9:G21" si="0">IF(C9="","",C9*F9)</f>
        <v>0.1</v>
      </c>
      <c r="H9" s="82" t="s">
        <v>247</v>
      </c>
      <c r="I9" s="75"/>
      <c r="J9" s="76"/>
      <c r="K9" s="76"/>
      <c r="L9" s="76"/>
      <c r="M9" s="76"/>
      <c r="N9" s="76"/>
      <c r="O9" s="76"/>
      <c r="P9" s="76"/>
      <c r="Q9" s="76"/>
      <c r="R9" s="76"/>
      <c r="S9" s="76"/>
      <c r="T9" s="76"/>
      <c r="U9" s="76"/>
      <c r="V9" s="76"/>
      <c r="W9" s="76"/>
      <c r="X9" s="76"/>
      <c r="Y9" s="76"/>
      <c r="Z9" s="76"/>
      <c r="AA9" s="76"/>
      <c r="AB9" s="76"/>
      <c r="AC9" s="76"/>
      <c r="AD9" s="76"/>
      <c r="AE9" s="76"/>
      <c r="AF9" s="76"/>
      <c r="AG9" s="76" t="s">
        <v>115</v>
      </c>
      <c r="AH9" s="76"/>
      <c r="AI9" s="76"/>
      <c r="AJ9" s="76"/>
      <c r="AK9" s="76"/>
      <c r="AL9" s="76"/>
      <c r="AM9" s="76"/>
      <c r="AN9" s="76"/>
      <c r="AO9" s="76"/>
      <c r="AP9" s="76"/>
      <c r="AQ9" s="76"/>
      <c r="AR9" s="76"/>
      <c r="AS9" s="76"/>
      <c r="AT9" s="76"/>
      <c r="AU9" s="76"/>
      <c r="AV9" s="76"/>
      <c r="AW9" s="76"/>
      <c r="AX9" s="76"/>
      <c r="AY9" s="76"/>
      <c r="AZ9" s="76" t="s">
        <v>115</v>
      </c>
      <c r="BA9" s="76"/>
      <c r="BB9" s="291"/>
      <c r="BC9" s="275"/>
    </row>
    <row r="10" spans="1:55" s="11" customFormat="1" x14ac:dyDescent="0.25">
      <c r="A10" s="75" t="s">
        <v>251</v>
      </c>
      <c r="B10" s="81" t="s">
        <v>41</v>
      </c>
      <c r="C10" s="131">
        <v>0.3</v>
      </c>
      <c r="D10" s="75" t="s">
        <v>244</v>
      </c>
      <c r="E10" s="97"/>
      <c r="F10" s="131">
        <v>1</v>
      </c>
      <c r="G10" s="98">
        <f t="shared" si="0"/>
        <v>0.3</v>
      </c>
      <c r="H10" s="82"/>
      <c r="I10" s="75"/>
      <c r="J10" s="76"/>
      <c r="K10" s="76"/>
      <c r="L10" s="76"/>
      <c r="M10" s="76"/>
      <c r="N10" s="76"/>
      <c r="O10" s="76"/>
      <c r="P10" s="76"/>
      <c r="Q10" s="76"/>
      <c r="R10" s="76"/>
      <c r="S10" s="76"/>
      <c r="T10" s="76"/>
      <c r="U10" s="76"/>
      <c r="V10" s="76"/>
      <c r="W10" s="76"/>
      <c r="X10" s="76"/>
      <c r="Y10" s="76"/>
      <c r="Z10" s="76"/>
      <c r="AA10" s="76"/>
      <c r="AB10" s="76"/>
      <c r="AC10" s="76"/>
      <c r="AD10" s="76"/>
      <c r="AE10" s="76"/>
      <c r="AF10" s="76"/>
      <c r="AG10" s="76"/>
      <c r="AH10" s="76"/>
      <c r="AI10" s="76"/>
      <c r="AJ10" s="76"/>
      <c r="AK10" s="76"/>
      <c r="AL10" s="76"/>
      <c r="AM10" s="76"/>
      <c r="AN10" s="76"/>
      <c r="AO10" s="76"/>
      <c r="AP10" s="76"/>
      <c r="AQ10" s="76"/>
      <c r="AR10" s="76"/>
      <c r="AS10" s="76"/>
      <c r="AT10" s="76"/>
      <c r="AU10" s="76"/>
      <c r="AV10" s="76"/>
      <c r="AW10" s="76"/>
      <c r="AX10" s="76"/>
      <c r="AY10" s="76"/>
      <c r="AZ10" s="76" t="s">
        <v>115</v>
      </c>
      <c r="BA10" s="76"/>
      <c r="BB10" s="292"/>
      <c r="BC10" s="269"/>
    </row>
    <row r="11" spans="1:55" s="11" customFormat="1" x14ac:dyDescent="0.25">
      <c r="A11" s="75"/>
      <c r="B11" s="81"/>
      <c r="C11" s="131"/>
      <c r="D11" s="75"/>
      <c r="E11" s="97"/>
      <c r="F11" s="131"/>
      <c r="G11" s="98" t="str">
        <f t="shared" si="0"/>
        <v/>
      </c>
      <c r="H11" s="82"/>
      <c r="I11" s="75"/>
      <c r="J11" s="76"/>
      <c r="K11" s="76"/>
      <c r="L11" s="76"/>
      <c r="M11" s="76"/>
      <c r="N11" s="76"/>
      <c r="O11" s="76"/>
      <c r="P11" s="76"/>
      <c r="Q11" s="76"/>
      <c r="R11" s="76"/>
      <c r="S11" s="76"/>
      <c r="T11" s="76"/>
      <c r="U11" s="76"/>
      <c r="V11" s="76"/>
      <c r="W11" s="76"/>
      <c r="X11" s="76"/>
      <c r="Y11" s="76"/>
      <c r="Z11" s="76"/>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c r="BA11" s="76"/>
      <c r="BB11" s="76"/>
      <c r="BC11" s="76"/>
    </row>
    <row r="12" spans="1:55" s="11" customFormat="1" x14ac:dyDescent="0.25">
      <c r="A12" s="75"/>
      <c r="B12" s="81"/>
      <c r="C12" s="131"/>
      <c r="D12" s="75"/>
      <c r="E12" s="97"/>
      <c r="F12" s="131"/>
      <c r="G12" s="98" t="str">
        <f t="shared" si="0"/>
        <v/>
      </c>
      <c r="H12" s="82"/>
      <c r="I12" s="75"/>
      <c r="J12" s="76"/>
      <c r="K12" s="76"/>
      <c r="L12" s="76"/>
      <c r="M12" s="76"/>
      <c r="N12" s="76"/>
      <c r="O12" s="76"/>
      <c r="P12" s="76"/>
      <c r="Q12" s="76"/>
      <c r="R12" s="76"/>
      <c r="S12" s="76"/>
      <c r="T12" s="76"/>
      <c r="U12" s="76"/>
      <c r="V12" s="76"/>
      <c r="W12" s="76"/>
      <c r="X12" s="76"/>
      <c r="Y12" s="76"/>
      <c r="Z12" s="7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row>
    <row r="13" spans="1:55" s="11" customFormat="1" x14ac:dyDescent="0.25">
      <c r="A13" s="75"/>
      <c r="B13" s="81"/>
      <c r="C13" s="131"/>
      <c r="D13" s="75"/>
      <c r="E13" s="97"/>
      <c r="F13" s="131"/>
      <c r="G13" s="98" t="str">
        <f t="shared" si="0"/>
        <v/>
      </c>
      <c r="H13" s="82"/>
      <c r="I13" s="75"/>
      <c r="J13" s="76"/>
      <c r="K13" s="76"/>
      <c r="L13" s="76"/>
      <c r="M13" s="76"/>
      <c r="N13" s="76"/>
      <c r="O13" s="76"/>
      <c r="P13" s="76"/>
      <c r="Q13" s="76"/>
      <c r="R13" s="76"/>
      <c r="S13" s="76"/>
      <c r="T13" s="76"/>
      <c r="U13" s="76"/>
      <c r="V13" s="76"/>
      <c r="W13" s="76"/>
      <c r="X13" s="76"/>
      <c r="Y13" s="76"/>
      <c r="Z13" s="76"/>
      <c r="AA13" s="76"/>
      <c r="AB13" s="76"/>
      <c r="AC13" s="76"/>
      <c r="AD13" s="76"/>
      <c r="AE13" s="76"/>
      <c r="AF13" s="76"/>
      <c r="AG13" s="76"/>
      <c r="AH13" s="76"/>
      <c r="AI13" s="76"/>
      <c r="AJ13" s="76"/>
      <c r="AK13" s="76"/>
      <c r="AL13" s="76"/>
      <c r="AM13" s="76"/>
      <c r="AN13" s="76"/>
      <c r="AO13" s="76"/>
      <c r="AP13" s="76"/>
      <c r="AQ13" s="76"/>
      <c r="AR13" s="76"/>
      <c r="AS13" s="76"/>
      <c r="AT13" s="76"/>
      <c r="AU13" s="76"/>
      <c r="AV13" s="76"/>
      <c r="AW13" s="76"/>
      <c r="AX13" s="76"/>
      <c r="AY13" s="76"/>
      <c r="AZ13" s="76"/>
      <c r="BA13" s="76"/>
      <c r="BB13" s="76"/>
      <c r="BC13" s="76"/>
    </row>
    <row r="14" spans="1:55" s="11" customFormat="1" x14ac:dyDescent="0.25">
      <c r="A14" s="75"/>
      <c r="B14" s="81"/>
      <c r="C14" s="131"/>
      <c r="D14" s="75"/>
      <c r="E14" s="97"/>
      <c r="F14" s="131"/>
      <c r="G14" s="98" t="str">
        <f t="shared" si="0"/>
        <v/>
      </c>
      <c r="H14" s="82"/>
      <c r="I14" s="75"/>
      <c r="J14" s="76"/>
      <c r="K14" s="76"/>
      <c r="L14" s="76"/>
      <c r="M14" s="76"/>
      <c r="N14" s="76"/>
      <c r="O14" s="76"/>
      <c r="P14" s="76"/>
      <c r="Q14" s="76"/>
      <c r="R14" s="76"/>
      <c r="S14" s="76"/>
      <c r="T14" s="76"/>
      <c r="U14" s="76"/>
      <c r="V14" s="76"/>
      <c r="W14" s="76"/>
      <c r="X14" s="76"/>
      <c r="Y14" s="76"/>
      <c r="Z14" s="76"/>
      <c r="AA14" s="76"/>
      <c r="AB14" s="76"/>
      <c r="AC14" s="76"/>
      <c r="AD14" s="76"/>
      <c r="AE14" s="76"/>
      <c r="AF14" s="76"/>
      <c r="AG14" s="76"/>
      <c r="AH14" s="76"/>
      <c r="AI14" s="76"/>
      <c r="AJ14" s="76"/>
      <c r="AK14" s="76"/>
      <c r="AL14" s="76"/>
      <c r="AM14" s="76"/>
      <c r="AN14" s="76"/>
      <c r="AO14" s="76"/>
      <c r="AP14" s="76"/>
      <c r="AQ14" s="76"/>
      <c r="AR14" s="76"/>
      <c r="AS14" s="76"/>
      <c r="AT14" s="76"/>
      <c r="AU14" s="76"/>
      <c r="AV14" s="76"/>
      <c r="AW14" s="76"/>
      <c r="AX14" s="76"/>
      <c r="AY14" s="76"/>
      <c r="AZ14" s="76"/>
      <c r="BA14" s="76"/>
      <c r="BB14" s="76"/>
      <c r="BC14" s="76"/>
    </row>
    <row r="15" spans="1:55" s="11" customFormat="1" ht="15.75" thickBot="1" x14ac:dyDescent="0.3">
      <c r="A15" s="148"/>
      <c r="B15" s="161"/>
      <c r="C15" s="149"/>
      <c r="D15" s="148"/>
      <c r="E15" s="148"/>
      <c r="F15" s="149"/>
      <c r="G15" s="168" t="str">
        <f t="shared" si="0"/>
        <v/>
      </c>
      <c r="H15" s="150"/>
      <c r="I15" s="148"/>
      <c r="J15" s="76"/>
      <c r="K15" s="76"/>
      <c r="L15" s="76"/>
      <c r="M15" s="76"/>
      <c r="N15" s="76"/>
      <c r="O15" s="76"/>
      <c r="P15" s="76"/>
      <c r="Q15" s="76"/>
      <c r="R15" s="76"/>
      <c r="S15" s="76"/>
      <c r="T15" s="76"/>
      <c r="U15" s="76"/>
      <c r="V15" s="76"/>
      <c r="W15" s="76"/>
      <c r="X15" s="76"/>
      <c r="Y15" s="76"/>
      <c r="Z15" s="76"/>
      <c r="AA15" s="76"/>
      <c r="AB15" s="76"/>
      <c r="AC15" s="76"/>
      <c r="AD15" s="76"/>
      <c r="AE15" s="76"/>
      <c r="AF15" s="76"/>
      <c r="AG15" s="76"/>
      <c r="AH15" s="76"/>
      <c r="AI15" s="76"/>
      <c r="AJ15" s="76"/>
      <c r="AK15" s="76"/>
      <c r="AL15" s="76"/>
      <c r="AM15" s="76"/>
      <c r="AN15" s="76"/>
      <c r="AO15" s="76"/>
      <c r="AP15" s="76"/>
      <c r="AQ15" s="76"/>
      <c r="AR15" s="76"/>
      <c r="AS15" s="76"/>
      <c r="AT15" s="76"/>
      <c r="AU15" s="76"/>
      <c r="AV15" s="76"/>
      <c r="AW15" s="76"/>
      <c r="AX15" s="76"/>
      <c r="AY15" s="76"/>
      <c r="AZ15" s="76"/>
      <c r="BA15" s="76"/>
      <c r="BB15" s="76"/>
      <c r="BC15" s="76"/>
    </row>
    <row r="16" spans="1:55" s="11" customFormat="1" x14ac:dyDescent="0.25">
      <c r="A16" s="293" t="s">
        <v>183</v>
      </c>
      <c r="B16" s="296" t="s">
        <v>33</v>
      </c>
      <c r="C16" s="283">
        <v>0.8</v>
      </c>
      <c r="D16" s="153" t="s">
        <v>248</v>
      </c>
      <c r="E16" s="77" t="s">
        <v>246</v>
      </c>
      <c r="F16" s="146">
        <v>0.33</v>
      </c>
      <c r="G16" s="96">
        <f t="shared" si="0"/>
        <v>0.26400000000000001</v>
      </c>
      <c r="H16" s="154"/>
      <c r="I16" s="155"/>
      <c r="J16" s="76"/>
      <c r="K16" s="76"/>
      <c r="L16" s="76"/>
      <c r="M16" s="76"/>
      <c r="N16" s="76"/>
      <c r="O16" s="76"/>
      <c r="P16" s="76"/>
      <c r="Q16" s="76"/>
      <c r="R16" s="76"/>
      <c r="S16" s="76"/>
      <c r="T16" s="76"/>
      <c r="U16" s="76"/>
      <c r="V16" s="76"/>
      <c r="W16" s="76"/>
      <c r="X16" s="76"/>
      <c r="Y16" s="76"/>
      <c r="Z16" s="76"/>
      <c r="AA16" s="76"/>
      <c r="AB16" s="76"/>
      <c r="AC16" s="76"/>
      <c r="AD16" s="76"/>
      <c r="AE16" s="76"/>
      <c r="AF16" s="76"/>
      <c r="AG16" s="76"/>
      <c r="AH16" s="76"/>
      <c r="AI16" s="76"/>
      <c r="AJ16" s="76"/>
      <c r="AK16" s="76"/>
      <c r="AL16" s="76"/>
      <c r="AM16" s="76"/>
      <c r="AN16" s="76"/>
      <c r="AO16" s="76"/>
      <c r="AP16" s="76"/>
      <c r="AQ16" s="76"/>
      <c r="AR16" s="76"/>
      <c r="AS16" s="76"/>
      <c r="AT16" s="76"/>
      <c r="AU16" s="76"/>
      <c r="AV16" s="76"/>
      <c r="AW16" s="76"/>
      <c r="AX16" s="76"/>
      <c r="AY16" s="76"/>
      <c r="AZ16" s="76" t="s">
        <v>115</v>
      </c>
      <c r="BA16" s="76"/>
      <c r="BB16" s="76"/>
      <c r="BC16" s="268" t="s">
        <v>289</v>
      </c>
    </row>
    <row r="17" spans="1:55" s="11" customFormat="1" x14ac:dyDescent="0.25">
      <c r="A17" s="294"/>
      <c r="B17" s="297"/>
      <c r="C17" s="284"/>
      <c r="D17" s="75" t="s">
        <v>249</v>
      </c>
      <c r="E17" s="97" t="s">
        <v>246</v>
      </c>
      <c r="F17" s="131">
        <v>0.4</v>
      </c>
      <c r="G17" s="98">
        <f>IF(C16="","",C16*F17)</f>
        <v>0.32000000000000006</v>
      </c>
      <c r="H17" s="82"/>
      <c r="I17" s="165"/>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76"/>
      <c r="AN17" s="76"/>
      <c r="AO17" s="76"/>
      <c r="AP17" s="76"/>
      <c r="AQ17" s="76"/>
      <c r="AR17" s="76"/>
      <c r="AS17" s="76"/>
      <c r="AT17" s="76"/>
      <c r="AU17" s="76"/>
      <c r="AV17" s="76"/>
      <c r="AW17" s="76"/>
      <c r="AX17" s="76"/>
      <c r="AY17" s="76"/>
      <c r="AZ17" s="76" t="s">
        <v>115</v>
      </c>
      <c r="BA17" s="76"/>
      <c r="BB17" s="76"/>
      <c r="BC17" s="275"/>
    </row>
    <row r="18" spans="1:55" s="11" customFormat="1" ht="15.75" thickBot="1" x14ac:dyDescent="0.3">
      <c r="A18" s="295"/>
      <c r="B18" s="298"/>
      <c r="C18" s="285"/>
      <c r="D18" s="144" t="s">
        <v>250</v>
      </c>
      <c r="E18" s="99" t="s">
        <v>246</v>
      </c>
      <c r="F18" s="145">
        <v>0.27</v>
      </c>
      <c r="G18" s="100">
        <f>IF(C16="","",C16*F18)</f>
        <v>0.21600000000000003</v>
      </c>
      <c r="H18" s="147"/>
      <c r="I18" s="158"/>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6"/>
      <c r="AJ18" s="76"/>
      <c r="AK18" s="76"/>
      <c r="AL18" s="76"/>
      <c r="AM18" s="76"/>
      <c r="AN18" s="76"/>
      <c r="AO18" s="76"/>
      <c r="AP18" s="76"/>
      <c r="AQ18" s="76"/>
      <c r="AR18" s="76"/>
      <c r="AS18" s="76"/>
      <c r="AT18" s="76"/>
      <c r="AU18" s="76"/>
      <c r="AV18" s="76"/>
      <c r="AW18" s="76"/>
      <c r="AX18" s="76"/>
      <c r="AY18" s="76"/>
      <c r="AZ18" s="76" t="s">
        <v>115</v>
      </c>
      <c r="BA18" s="76"/>
      <c r="BB18" s="76"/>
      <c r="BC18" s="275"/>
    </row>
    <row r="19" spans="1:55" s="11" customFormat="1" x14ac:dyDescent="0.25">
      <c r="A19" s="293" t="s">
        <v>184</v>
      </c>
      <c r="B19" s="299" t="s">
        <v>41</v>
      </c>
      <c r="C19" s="283">
        <v>0.1</v>
      </c>
      <c r="D19" s="153" t="s">
        <v>252</v>
      </c>
      <c r="E19" s="77" t="s">
        <v>246</v>
      </c>
      <c r="F19" s="146">
        <v>0.4</v>
      </c>
      <c r="G19" s="96">
        <f t="shared" si="0"/>
        <v>4.0000000000000008E-2</v>
      </c>
      <c r="H19" s="154"/>
      <c r="I19" s="155"/>
      <c r="J19" s="76"/>
      <c r="K19" s="76"/>
      <c r="L19" s="76"/>
      <c r="M19" s="76"/>
      <c r="N19" s="76"/>
      <c r="O19" s="76"/>
      <c r="P19" s="76"/>
      <c r="Q19" s="76"/>
      <c r="R19" s="76"/>
      <c r="S19" s="76"/>
      <c r="T19" s="76"/>
      <c r="U19" s="76"/>
      <c r="V19" s="76"/>
      <c r="W19" s="76"/>
      <c r="X19" s="76"/>
      <c r="Y19" s="76"/>
      <c r="Z19" s="76"/>
      <c r="AA19" s="76"/>
      <c r="AB19" s="76"/>
      <c r="AC19" s="76"/>
      <c r="AD19" s="76"/>
      <c r="AE19" s="76"/>
      <c r="AF19" s="76"/>
      <c r="AG19" s="76"/>
      <c r="AH19" s="76"/>
      <c r="AI19" s="76"/>
      <c r="AJ19" s="76"/>
      <c r="AK19" s="76"/>
      <c r="AL19" s="76"/>
      <c r="AM19" s="76"/>
      <c r="AN19" s="76"/>
      <c r="AO19" s="76"/>
      <c r="AP19" s="76"/>
      <c r="AQ19" s="76"/>
      <c r="AR19" s="76"/>
      <c r="AS19" s="76"/>
      <c r="AT19" s="76"/>
      <c r="AU19" s="76"/>
      <c r="AV19" s="76"/>
      <c r="AW19" s="76"/>
      <c r="AX19" s="76" t="s">
        <v>115</v>
      </c>
      <c r="AY19" s="76"/>
      <c r="AZ19" s="76"/>
      <c r="BA19" s="76"/>
      <c r="BB19" s="76"/>
      <c r="BC19" s="275"/>
    </row>
    <row r="20" spans="1:55" s="11" customFormat="1" ht="15.75" thickBot="1" x14ac:dyDescent="0.3">
      <c r="A20" s="295"/>
      <c r="B20" s="300"/>
      <c r="C20" s="285"/>
      <c r="D20" s="144" t="s">
        <v>253</v>
      </c>
      <c r="E20" s="99" t="s">
        <v>246</v>
      </c>
      <c r="F20" s="145">
        <v>0.6</v>
      </c>
      <c r="G20" s="100">
        <f>IF(C19="","",C19*F20)</f>
        <v>0.06</v>
      </c>
      <c r="H20" s="147"/>
      <c r="I20" s="158" t="s">
        <v>254</v>
      </c>
      <c r="J20" s="76"/>
      <c r="K20" s="76"/>
      <c r="L20" s="76"/>
      <c r="M20" s="76"/>
      <c r="N20" s="76"/>
      <c r="O20" s="76"/>
      <c r="P20" s="76"/>
      <c r="Q20" s="76"/>
      <c r="R20" s="76"/>
      <c r="S20" s="76"/>
      <c r="T20" s="76"/>
      <c r="U20" s="76"/>
      <c r="V20" s="76"/>
      <c r="W20" s="76"/>
      <c r="X20" s="76"/>
      <c r="Y20" s="76"/>
      <c r="Z20" s="76"/>
      <c r="AA20" s="76"/>
      <c r="AB20" s="76"/>
      <c r="AC20" s="76"/>
      <c r="AD20" s="76"/>
      <c r="AE20" s="76"/>
      <c r="AF20" s="76"/>
      <c r="AG20" s="76"/>
      <c r="AH20" s="76"/>
      <c r="AI20" s="76"/>
      <c r="AJ20" s="76"/>
      <c r="AK20" s="76"/>
      <c r="AL20" s="76"/>
      <c r="AM20" s="76"/>
      <c r="AN20" s="76"/>
      <c r="AO20" s="76"/>
      <c r="AP20" s="76"/>
      <c r="AQ20" s="76"/>
      <c r="AR20" s="76"/>
      <c r="AS20" s="76"/>
      <c r="AT20" s="76"/>
      <c r="AU20" s="76"/>
      <c r="AV20" s="76"/>
      <c r="AW20" s="76"/>
      <c r="AX20" s="76" t="s">
        <v>115</v>
      </c>
      <c r="AY20" s="76"/>
      <c r="AZ20" s="76"/>
      <c r="BA20" s="76"/>
      <c r="BB20" s="76"/>
      <c r="BC20" s="275"/>
    </row>
    <row r="21" spans="1:55" s="11" customFormat="1" x14ac:dyDescent="0.25">
      <c r="A21" s="293" t="s">
        <v>170</v>
      </c>
      <c r="B21" s="299" t="s">
        <v>241</v>
      </c>
      <c r="C21" s="283">
        <v>0.1</v>
      </c>
      <c r="D21" s="153" t="s">
        <v>39</v>
      </c>
      <c r="E21" s="77" t="s">
        <v>246</v>
      </c>
      <c r="F21" s="146">
        <v>0.75</v>
      </c>
      <c r="G21" s="96">
        <f t="shared" si="0"/>
        <v>7.5000000000000011E-2</v>
      </c>
      <c r="H21" s="154" t="s">
        <v>130</v>
      </c>
      <c r="I21" s="155"/>
      <c r="J21" s="76"/>
      <c r="K21" s="76" t="s">
        <v>115</v>
      </c>
      <c r="L21" s="76"/>
      <c r="M21" s="76"/>
      <c r="N21" s="76"/>
      <c r="O21" s="76"/>
      <c r="P21" s="76"/>
      <c r="Q21" s="76"/>
      <c r="R21" s="76"/>
      <c r="S21" s="76"/>
      <c r="T21" s="76"/>
      <c r="U21" s="76"/>
      <c r="V21" s="76"/>
      <c r="W21" s="76"/>
      <c r="X21" s="76"/>
      <c r="Y21" s="76"/>
      <c r="Z21" s="76"/>
      <c r="AA21" s="76"/>
      <c r="AB21" s="76"/>
      <c r="AC21" s="76"/>
      <c r="AD21" s="76"/>
      <c r="AE21" s="76"/>
      <c r="AF21" s="76"/>
      <c r="AG21" s="76"/>
      <c r="AH21" s="76"/>
      <c r="AI21" s="76"/>
      <c r="AJ21" s="76"/>
      <c r="AK21" s="76"/>
      <c r="AL21" s="76"/>
      <c r="AM21" s="76"/>
      <c r="AN21" s="76"/>
      <c r="AO21" s="76"/>
      <c r="AP21" s="76"/>
      <c r="AQ21" s="76"/>
      <c r="AR21" s="76"/>
      <c r="AS21" s="76"/>
      <c r="AT21" s="76"/>
      <c r="AU21" s="76"/>
      <c r="AV21" s="76"/>
      <c r="AW21" s="76"/>
      <c r="AX21" s="76" t="s">
        <v>115</v>
      </c>
      <c r="AY21" s="76"/>
      <c r="AZ21" s="76" t="s">
        <v>115</v>
      </c>
      <c r="BA21" s="76"/>
      <c r="BB21" s="76"/>
      <c r="BC21" s="275"/>
    </row>
    <row r="22" spans="1:55" s="11" customFormat="1" ht="15.75" thickBot="1" x14ac:dyDescent="0.3">
      <c r="A22" s="295"/>
      <c r="B22" s="300"/>
      <c r="C22" s="285"/>
      <c r="D22" s="144" t="s">
        <v>40</v>
      </c>
      <c r="E22" s="99" t="s">
        <v>246</v>
      </c>
      <c r="F22" s="145">
        <v>0.25</v>
      </c>
      <c r="G22" s="100">
        <f>IF(C21="","",C21*F22)</f>
        <v>2.5000000000000001E-2</v>
      </c>
      <c r="H22" s="147"/>
      <c r="I22" s="158" t="s">
        <v>154</v>
      </c>
      <c r="J22" s="76"/>
      <c r="K22" s="76"/>
      <c r="L22" s="76"/>
      <c r="M22" s="76"/>
      <c r="N22" s="76"/>
      <c r="O22" s="76"/>
      <c r="P22" s="76"/>
      <c r="Q22" s="76"/>
      <c r="R22" s="76"/>
      <c r="S22" s="76"/>
      <c r="T22" s="76"/>
      <c r="U22" s="76"/>
      <c r="V22" s="76"/>
      <c r="W22" s="76"/>
      <c r="X22" s="76"/>
      <c r="Y22" s="76"/>
      <c r="Z22" s="76"/>
      <c r="AA22" s="76"/>
      <c r="AB22" s="76"/>
      <c r="AC22" s="76"/>
      <c r="AD22" s="76"/>
      <c r="AE22" s="76"/>
      <c r="AF22" s="76"/>
      <c r="AG22" s="76"/>
      <c r="AH22" s="76"/>
      <c r="AI22" s="76"/>
      <c r="AJ22" s="76"/>
      <c r="AK22" s="76"/>
      <c r="AL22" s="76"/>
      <c r="AM22" s="76"/>
      <c r="AN22" s="76"/>
      <c r="AO22" s="76"/>
      <c r="AP22" s="76"/>
      <c r="AQ22" s="76"/>
      <c r="AR22" s="76"/>
      <c r="AS22" s="76"/>
      <c r="AT22" s="76"/>
      <c r="AU22" s="76"/>
      <c r="AV22" s="76"/>
      <c r="AW22" s="76"/>
      <c r="AX22" s="76" t="s">
        <v>115</v>
      </c>
      <c r="AY22" s="76"/>
      <c r="AZ22" s="76" t="s">
        <v>115</v>
      </c>
      <c r="BA22" s="76"/>
      <c r="BB22" s="76"/>
      <c r="BC22" s="269"/>
    </row>
    <row r="23" spans="1:55" x14ac:dyDescent="0.25">
      <c r="A23" s="36"/>
      <c r="B23" s="52"/>
      <c r="C23" s="53"/>
      <c r="D23" s="36"/>
      <c r="E23" s="36"/>
      <c r="F23" s="37"/>
      <c r="G23" s="37"/>
      <c r="H23" s="169"/>
      <c r="I23" s="169"/>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35"/>
      <c r="AX23" s="35"/>
      <c r="AY23" s="35"/>
      <c r="AZ23" s="35"/>
      <c r="BA23" s="35"/>
      <c r="BB23" s="35"/>
      <c r="BC23" s="35"/>
    </row>
    <row r="24" spans="1:55" x14ac:dyDescent="0.25">
      <c r="A24" s="36"/>
      <c r="B24" s="52"/>
      <c r="C24" s="53"/>
      <c r="D24" s="36"/>
      <c r="E24" s="36"/>
      <c r="F24" s="37"/>
      <c r="H24" s="219" t="s">
        <v>57</v>
      </c>
      <c r="I24" s="220"/>
      <c r="J24" s="55" t="str" cm="1">
        <f t="array" ref="J24">IF(OR(J8:J22="x"),"x","")</f>
        <v/>
      </c>
      <c r="K24" s="55" t="str" cm="1">
        <f t="array" ref="K24">IF(OR(K8:K22="x"),"x","")</f>
        <v>x</v>
      </c>
      <c r="L24" s="55" t="str" cm="1">
        <f t="array" ref="L24">IF(OR(L8:L22="x"),"x","")</f>
        <v/>
      </c>
      <c r="M24" s="55" t="str" cm="1">
        <f t="array" ref="M24">IF(OR(M8:M22="x"),"x","")</f>
        <v/>
      </c>
      <c r="N24" s="55" t="str" cm="1">
        <f t="array" ref="N24">IF(OR(N8:N22="x"),"x","")</f>
        <v/>
      </c>
      <c r="O24" s="55" t="str" cm="1">
        <f t="array" ref="O24">IF(OR(O8:O22="x"),"x","")</f>
        <v/>
      </c>
      <c r="P24" s="55" t="str" cm="1">
        <f t="array" ref="P24">IF(OR(P8:P22="x"),"x","")</f>
        <v/>
      </c>
      <c r="Q24" s="55" t="str" cm="1">
        <f t="array" ref="Q24">IF(OR(Q8:Q22="x"),"x","")</f>
        <v/>
      </c>
      <c r="R24" s="55" t="str" cm="1">
        <f t="array" ref="R24">IF(OR(R8:R22="x"),"x","")</f>
        <v/>
      </c>
      <c r="S24" s="55" t="str" cm="1">
        <f t="array" ref="S24">IF(OR(S8:S22="x"),"x","")</f>
        <v/>
      </c>
      <c r="T24" s="55" t="str" cm="1">
        <f t="array" ref="T24">IF(OR(T8:T22="x"),"x","")</f>
        <v/>
      </c>
      <c r="U24" s="55" t="str" cm="1">
        <f t="array" ref="U24">IF(OR(U8:U22="x"),"x","")</f>
        <v/>
      </c>
      <c r="V24" s="55" t="str" cm="1">
        <f t="array" ref="V24">IF(OR(V8:V22="x"),"x","")</f>
        <v/>
      </c>
      <c r="W24" s="55" t="str" cm="1">
        <f t="array" ref="W24">IF(OR(W8:W22="x"),"x","")</f>
        <v/>
      </c>
      <c r="X24" s="55" t="str" cm="1">
        <f t="array" ref="X24">IF(OR(X8:X22="x"),"x","")</f>
        <v/>
      </c>
      <c r="Y24" s="55" t="str" cm="1">
        <f t="array" ref="Y24">IF(OR(Y8:Y22="x"),"x","")</f>
        <v/>
      </c>
      <c r="Z24" s="55" t="str" cm="1">
        <f t="array" ref="Z24">IF(OR(Z8:Z22="x"),"x","")</f>
        <v/>
      </c>
      <c r="AA24" s="45"/>
      <c r="AB24" s="45" t="str" cm="1">
        <f t="array" ref="AB24">IF(OR(AB8:AB22="x"),"x","")</f>
        <v/>
      </c>
      <c r="AC24" s="45" t="str" cm="1">
        <f t="array" ref="AC24">IF(OR(AC8:AC22="x"),"x","")</f>
        <v/>
      </c>
      <c r="AD24" s="45" t="str" cm="1">
        <f t="array" ref="AD24">IF(OR(AD8:AD22="x"),"x","")</f>
        <v/>
      </c>
      <c r="AE24" s="55" t="str" cm="1">
        <f t="array" ref="AE24">IF(OR(AE8:AE22="x"),"x","")</f>
        <v/>
      </c>
      <c r="AF24" s="55" t="str" cm="1">
        <f t="array" ref="AF24">IF(OR(AF8:AF22="x"),"x","")</f>
        <v/>
      </c>
      <c r="AG24" s="55" t="str" cm="1">
        <f t="array" ref="AG24">IF(OR(AG8:AG22="x"),"x","")</f>
        <v>x</v>
      </c>
      <c r="AH24" s="55" t="str" cm="1">
        <f t="array" ref="AH24">IF(OR(AH8:AH22="x"),"x","")</f>
        <v/>
      </c>
      <c r="AI24" s="55" t="str" cm="1">
        <f t="array" ref="AI24">IF(OR(AI8:AI22="x"),"x","")</f>
        <v/>
      </c>
      <c r="AJ24" s="55" t="str" cm="1">
        <f t="array" ref="AJ24">IF(OR(AJ8:AJ22="x"),"x","")</f>
        <v/>
      </c>
      <c r="AK24" s="45" t="str" cm="1">
        <f t="array" ref="AK24">IF(OR(AK8:AK22="x"),"x","")</f>
        <v/>
      </c>
      <c r="AL24" s="55" t="str" cm="1">
        <f t="array" ref="AL24">IF(OR(AL8:AL22="x"),"x","")</f>
        <v/>
      </c>
      <c r="AM24" s="55" t="str" cm="1">
        <f t="array" ref="AM24">IF(OR(AM8:AM22="x"),"x","")</f>
        <v/>
      </c>
      <c r="AN24" s="45" t="str" cm="1">
        <f t="array" ref="AN24">IF(OR(AN8:AN22="x"),"x","")</f>
        <v/>
      </c>
      <c r="AO24" s="55" t="str" cm="1">
        <f t="array" ref="AO24">IF(OR(AO8:AO22="x"),"x","")</f>
        <v/>
      </c>
      <c r="AP24" s="55" t="str" cm="1">
        <f t="array" ref="AP24">IF(OR(AP8:AP22="x"),"x","")</f>
        <v/>
      </c>
      <c r="AQ24" s="45" t="str" cm="1">
        <f t="array" ref="AQ24">IF(OR(AQ8:AQ22="x"),"x","")</f>
        <v/>
      </c>
      <c r="AR24" s="45" t="str" cm="1">
        <f t="array" ref="AR24">IF(OR(AR8:AR22="x"),"x","")</f>
        <v/>
      </c>
      <c r="AS24" s="45" t="str" cm="1">
        <f t="array" ref="AS24">IF(OR(AS8:AS22="x"),"x","")</f>
        <v/>
      </c>
      <c r="AT24" s="55" t="str" cm="1">
        <f t="array" ref="AT24">IF(OR(AT8:AT22="x"),"x","")</f>
        <v/>
      </c>
      <c r="AU24" s="45" t="str" cm="1">
        <f t="array" ref="AU24">IF(OR(AU8:AU22="x"),"x","")</f>
        <v/>
      </c>
      <c r="AV24" s="55" t="str" cm="1">
        <f t="array" ref="AV24">IF(OR(AV8:AV22="x"),"x","")</f>
        <v/>
      </c>
      <c r="AW24" s="35"/>
      <c r="AX24" s="35"/>
      <c r="AY24" s="35"/>
      <c r="AZ24" s="35"/>
      <c r="BA24" s="35"/>
      <c r="BB24" s="35"/>
      <c r="BC24" s="35"/>
    </row>
    <row r="25" spans="1:55" ht="30" x14ac:dyDescent="0.25">
      <c r="A25" s="48"/>
      <c r="B25" s="2"/>
      <c r="C25" s="2"/>
      <c r="D25" s="2"/>
      <c r="E25" s="2"/>
      <c r="F25" s="2"/>
      <c r="H25" s="56" t="s">
        <v>58</v>
      </c>
      <c r="I25" s="57" t="str">
        <f>IF(AND($J$24="",$K$24="",$L$24="",$M$24="",$N$24="",$P$24="",$Q$24="",$R$24="",$S$24="",$U$24="",$V$24="",$X$24="",$Y$24="",$Z$24="",$AA$24="",$AB$24="",$AC$24="",$AD$24="",$AE$24="",$AF$24="",$AG$24="",$AH$24="",$AI$24="",$AJ$24="",$AK$24="",$AL$24="",$AM$24="",$AN$24="",$AO$24="",$AP$24="",$AQ$24="",$AR$24="",$AS$24="",$AU$24=""),"ALFA",IF(AND($J$24="",$L$24="",$N$24="",$Q$24="",$R$24="",$U$24="",$V$24="",$X$24="",$Y$24="",$Z$24="",$AB$24="",$AC$24="",$AD$24="",$AE$24="",$AF$24="",$AG$24="",$AH$24="",$AI$24=""),"BETA","DEKLARERAD"))</f>
        <v>DEKLARERAD</v>
      </c>
      <c r="J25" s="2"/>
      <c r="K25" s="2"/>
      <c r="L25" s="2"/>
      <c r="M25" s="2" t="s">
        <v>177</v>
      </c>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row>
    <row r="26" spans="1:55" x14ac:dyDescent="0.25">
      <c r="A26" s="199" t="s">
        <v>24</v>
      </c>
      <c r="B26" s="199"/>
      <c r="C26" s="199"/>
      <c r="D26" s="199"/>
      <c r="E26" s="199"/>
      <c r="F26" s="199"/>
      <c r="G26" s="199"/>
    </row>
    <row r="27" spans="1:55" x14ac:dyDescent="0.25">
      <c r="H27" s="54"/>
      <c r="I27" s="54"/>
      <c r="J27" s="54"/>
      <c r="K27" s="54"/>
      <c r="L27" s="54"/>
      <c r="M27" s="54"/>
      <c r="N27" s="54"/>
      <c r="O27" s="54"/>
      <c r="P27" s="54"/>
      <c r="Q27" s="54"/>
      <c r="R27" s="54"/>
      <c r="S27" s="54"/>
      <c r="T27" s="54"/>
      <c r="U27" s="54"/>
      <c r="V27" s="54"/>
      <c r="W27" s="54"/>
      <c r="X27" s="54"/>
      <c r="Y27" s="54"/>
      <c r="Z27" s="54"/>
      <c r="AA27" s="54"/>
      <c r="AB27" s="54"/>
      <c r="AC27" s="54"/>
      <c r="AD27" s="54"/>
      <c r="AE27" s="54"/>
      <c r="AF27" s="54"/>
      <c r="AG27" s="54"/>
      <c r="AH27" s="54"/>
      <c r="AI27" s="54"/>
      <c r="AJ27" s="54"/>
      <c r="AK27" s="54"/>
      <c r="AL27" s="54"/>
      <c r="AM27" s="54"/>
      <c r="AN27" s="54"/>
      <c r="AO27" s="54"/>
      <c r="AP27" s="54"/>
      <c r="AQ27" s="54"/>
      <c r="AR27" s="54"/>
      <c r="AS27" s="54"/>
      <c r="AT27" s="54"/>
      <c r="AU27" s="54"/>
      <c r="AV27" s="54"/>
      <c r="AW27" s="54"/>
      <c r="AX27" s="54"/>
      <c r="AY27" s="54"/>
      <c r="AZ27" s="54"/>
      <c r="BA27" s="54"/>
      <c r="BB27" s="54"/>
      <c r="BC27" s="46"/>
    </row>
  </sheetData>
  <mergeCells count="26">
    <mergeCell ref="A26:G26"/>
    <mergeCell ref="A16:A18"/>
    <mergeCell ref="B16:B18"/>
    <mergeCell ref="A5:I6"/>
    <mergeCell ref="A19:A20"/>
    <mergeCell ref="B19:B20"/>
    <mergeCell ref="A21:A22"/>
    <mergeCell ref="B21:B22"/>
    <mergeCell ref="C21:C22"/>
    <mergeCell ref="C16:C18"/>
    <mergeCell ref="C19:C20"/>
    <mergeCell ref="J5:AV5"/>
    <mergeCell ref="J6:AV6"/>
    <mergeCell ref="AW5:BC5"/>
    <mergeCell ref="AW6:BC6"/>
    <mergeCell ref="H24:I24"/>
    <mergeCell ref="BC8:BC10"/>
    <mergeCell ref="BB8:BB10"/>
    <mergeCell ref="BC16:BC22"/>
    <mergeCell ref="B4:C4"/>
    <mergeCell ref="G4:I4"/>
    <mergeCell ref="A1:C1"/>
    <mergeCell ref="B2:C2"/>
    <mergeCell ref="G2:I2"/>
    <mergeCell ref="B3:C3"/>
    <mergeCell ref="G3:I3"/>
  </mergeCells>
  <conditionalFormatting sqref="B4">
    <cfRule type="expression" dxfId="321" priority="129">
      <formula>$I$25="ALFA"</formula>
    </cfRule>
    <cfRule type="expression" dxfId="320" priority="128">
      <formula>$I$25="BETA"</formula>
    </cfRule>
    <cfRule type="expression" dxfId="319" priority="127">
      <formula>$I$25="DEKLARERAD"</formula>
    </cfRule>
  </conditionalFormatting>
  <conditionalFormatting sqref="I25">
    <cfRule type="expression" dxfId="318" priority="190">
      <formula>$I$25="DEKLARERAD"</formula>
    </cfRule>
    <cfRule type="expression" dxfId="317" priority="192">
      <formula>$I$25="ALFA"</formula>
    </cfRule>
    <cfRule type="expression" dxfId="316" priority="191">
      <formula>$I$25="BETA"</formula>
    </cfRule>
  </conditionalFormatting>
  <conditionalFormatting sqref="J8:J22">
    <cfRule type="expression" dxfId="315" priority="56">
      <formula>IF(OR(ISNUMBER(SEARCH("H350",H8)),ISNUMBER(SEARCH("H350",H8))),TRUE,"")</formula>
    </cfRule>
  </conditionalFormatting>
  <conditionalFormatting sqref="K8:K22">
    <cfRule type="expression" dxfId="314" priority="55">
      <formula>IF(OR(ISNUMBER(SEARCH("H351",H8)),ISNUMBER(SEARCH("H351",H8))),TRUE,"")</formula>
    </cfRule>
  </conditionalFormatting>
  <conditionalFormatting sqref="L8:L22">
    <cfRule type="expression" dxfId="313" priority="54">
      <formula>IF(OR(ISNUMBER(SEARCH("H340",H8)),ISNUMBER(SEARCH("H340",H8))),TRUE,"")</formula>
    </cfRule>
  </conditionalFormatting>
  <conditionalFormatting sqref="M8:M22">
    <cfRule type="expression" dxfId="312" priority="53">
      <formula>IF(OR(ISNUMBER(SEARCH("H341",H8)),ISNUMBER(SEARCH("H341",H8))),TRUE,"")</formula>
    </cfRule>
  </conditionalFormatting>
  <conditionalFormatting sqref="N8:N22">
    <cfRule type="expression" dxfId="311" priority="52">
      <formula>IF(OR(ISNUMBER(SEARCH("H360",H8)),ISNUMBER(SEARCH("H360",H8))),TRUE,"")</formula>
    </cfRule>
  </conditionalFormatting>
  <conditionalFormatting sqref="O8:O22">
    <cfRule type="expression" dxfId="310" priority="25">
      <formula>IF(OR(ISNUMBER(SEARCH("H360",H8)),ISNUMBER(SEARCH("H360",H8))),TRUE,"")</formula>
    </cfRule>
  </conditionalFormatting>
  <conditionalFormatting sqref="P8:P22">
    <cfRule type="expression" dxfId="309" priority="9">
      <formula>IF(OR(ISNUMBER(SEARCH("H361",H8)),ISNUMBER(SEARCH("H361",H8))),TRUE,"")</formula>
    </cfRule>
  </conditionalFormatting>
  <conditionalFormatting sqref="Q8:Q22">
    <cfRule type="expression" dxfId="308" priority="51">
      <formula>IF(OR(ISNUMBER(SEARCH("H362",H8)),ISNUMBER(SEARCH("H362",H8))),TRUE,"")</formula>
    </cfRule>
  </conditionalFormatting>
  <conditionalFormatting sqref="R8:R22">
    <cfRule type="expression" dxfId="307" priority="23">
      <formula>IF(OR(ISNUMBER(SEARCH("EUH430",H8)),ISNUMBER(SEARCH("EUH430",H8))),TRUE,"")</formula>
    </cfRule>
    <cfRule type="expression" dxfId="306" priority="24">
      <formula>IF(OR(ISNUMBER(SEARCH("EUH380",H8)),ISNUMBER(SEARCH("EUH380",H8))),TRUE,"")</formula>
    </cfRule>
  </conditionalFormatting>
  <conditionalFormatting sqref="S8:S22">
    <cfRule type="expression" dxfId="305" priority="21">
      <formula>IF(OR(ISNUMBER(SEARCH("EUH431",H8)),ISNUMBER(SEARCH("EUH431",H8))),TRUE,"")</formula>
    </cfRule>
    <cfRule type="expression" dxfId="304" priority="22">
      <formula>IF(OR(ISNUMBER(SEARCH("EUH381",H8)),ISNUMBER(SEARCH("EUH381",H8))),TRUE,"")</formula>
    </cfRule>
  </conditionalFormatting>
  <conditionalFormatting sqref="U8:U22">
    <cfRule type="expression" dxfId="303" priority="2">
      <formula>IF(OR(ISNUMBER(SEARCH("EUH380",H8)),ISNUMBER(SEARCH("EUH380",H8))),TRUE,"")</formula>
    </cfRule>
    <cfRule type="expression" dxfId="302" priority="3">
      <formula>IF(OR(ISNUMBER(SEARCH("H373",H8)),ISNUMBER(SEARCH("H373",H8))),TRUE,"")</formula>
    </cfRule>
    <cfRule type="expression" dxfId="301" priority="4">
      <formula>IF(OR(ISNUMBER(SEARCH("H372",H8)),ISNUMBER(SEARCH("H372",H8))),TRUE,"")</formula>
    </cfRule>
    <cfRule type="expression" dxfId="300" priority="5">
      <formula>IF(OR(ISNUMBER(SEARCH("H361",H8)),ISNUMBER(SEARCH("H361",H8))),TRUE,"")</formula>
    </cfRule>
    <cfRule type="expression" dxfId="299" priority="6">
      <formula>IF(OR(ISNUMBER(SEARCH("H360",H8)),ISNUMBER(SEARCH("H360",H8))),TRUE,"")</formula>
    </cfRule>
    <cfRule type="expression" dxfId="298" priority="7">
      <formula>IF(OR(ISNUMBER(SEARCH("H340",H8)),ISNUMBER(SEARCH("H340",H8))),TRUE,"")</formula>
    </cfRule>
    <cfRule type="expression" dxfId="297" priority="8">
      <formula>IF(OR(ISNUMBER(SEARCH("H350",H8)),ISNUMBER(SEARCH("H350",H8))),TRUE,"")</formula>
    </cfRule>
    <cfRule type="expression" dxfId="296" priority="1">
      <formula>IF(OR(ISNUMBER(SEARCH("EUH430",H8)),ISNUMBER(SEARCH("EUH430",H8))),TRUE,"")</formula>
    </cfRule>
  </conditionalFormatting>
  <conditionalFormatting sqref="V8:V22">
    <cfRule type="expression" dxfId="295" priority="20">
      <formula>IF(OR(ISNUMBER(SEARCH("EUH441",H8)),ISNUMBER(SEARCH("EUH441",H8))),TRUE,"")</formula>
    </cfRule>
  </conditionalFormatting>
  <conditionalFormatting sqref="Y8:Y22">
    <cfRule type="expression" dxfId="294" priority="11">
      <formula>IF(OR(ISNUMBER(SEARCH("EUH430",H8)),ISNUMBER(SEARCH("EUH430",H8))),TRUE,"")</formula>
    </cfRule>
    <cfRule type="expression" dxfId="293" priority="12">
      <formula>IF(OR(ISNUMBER(SEARCH("EUH380",H8)),ISNUMBER(SEARCH("EUH380",H8))),TRUE,"")</formula>
    </cfRule>
    <cfRule type="expression" dxfId="292" priority="13">
      <formula>IF(OR(ISNUMBER(SEARCH("H373",H8)),ISNUMBER(SEARCH("H373",H8))),TRUE,"")</formula>
    </cfRule>
    <cfRule type="expression" dxfId="291" priority="14">
      <formula>IF(OR(ISNUMBER(SEARCH("H372",H8)),ISNUMBER(SEARCH("H372",H8))),TRUE,"")</formula>
    </cfRule>
    <cfRule type="expression" dxfId="290" priority="15">
      <formula>IF(OR(ISNUMBER(SEARCH("H361",H8)),ISNUMBER(SEARCH("H361",H8))),TRUE,"")</formula>
    </cfRule>
    <cfRule type="expression" dxfId="289" priority="16">
      <formula>IF(OR(ISNUMBER(SEARCH("H360",H8)),ISNUMBER(SEARCH("H360",H8))),TRUE,"")</formula>
    </cfRule>
    <cfRule type="expression" dxfId="288" priority="17">
      <formula>IF(OR(ISNUMBER(SEARCH("H340",H8)),ISNUMBER(SEARCH("H340",H8))),TRUE,"")</formula>
    </cfRule>
    <cfRule type="expression" dxfId="287" priority="18">
      <formula>IF(OR(ISNUMBER(SEARCH("H350",H8)),ISNUMBER(SEARCH("H350",H8))),TRUE,"")</formula>
    </cfRule>
    <cfRule type="expression" dxfId="286" priority="19">
      <formula>IF(OR(ISNUMBER(SEARCH("EUH450",H8)),ISNUMBER(SEARCH("EUH450",H8))),TRUE,"")</formula>
    </cfRule>
  </conditionalFormatting>
  <conditionalFormatting sqref="Z8:Z22">
    <cfRule type="expression" dxfId="285" priority="10">
      <formula>IF(OR(ISNUMBER(SEARCH("EUH451",H8)),ISNUMBER(SEARCH("EUH451",H8))),TRUE,"")</formula>
    </cfRule>
  </conditionalFormatting>
  <conditionalFormatting sqref="AE8:AE22">
    <cfRule type="expression" dxfId="284" priority="50">
      <formula>IF(OR(ISNUMBER(SEARCH("H420",H8)),ISNUMBER(SEARCH("H420",H8))),TRUE,"")</formula>
    </cfRule>
  </conditionalFormatting>
  <conditionalFormatting sqref="AG8:AG22">
    <cfRule type="expression" dxfId="283" priority="49">
      <formula>IF(OR(ISNUMBER(SEARCH("H334",H8)),ISNUMBER(SEARCH("H334",H8))),TRUE,"")</formula>
    </cfRule>
  </conditionalFormatting>
  <conditionalFormatting sqref="AH8:AH22">
    <cfRule type="expression" dxfId="282" priority="48">
      <formula>IF(OR(ISNUMBER(SEARCH("H334",H8)),ISNUMBER(SEARCH("H334",H8))),TRUE,"")</formula>
    </cfRule>
  </conditionalFormatting>
  <conditionalFormatting sqref="AI8:AI22">
    <cfRule type="expression" dxfId="281" priority="47">
      <formula>IF(OR(ISNUMBER(SEARCH("H317",H8)),ISNUMBER(SEARCH("H317",H8))),TRUE,"")</formula>
    </cfRule>
  </conditionalFormatting>
  <conditionalFormatting sqref="AJ8:AJ22">
    <cfRule type="expression" dxfId="280" priority="46">
      <formula>IF(OR(ISNUMBER(SEARCH("H317",H8)),ISNUMBER(SEARCH("H317",H8))),TRUE,"")</formula>
    </cfRule>
  </conditionalFormatting>
  <conditionalFormatting sqref="AK8:AK22">
    <cfRule type="expression" dxfId="279" priority="40">
      <formula>IF(OR(ISNUMBER(SEARCH("H331",H8)),ISNUMBER(SEARCH("H331",H8))),TRUE,"")</formula>
    </cfRule>
    <cfRule type="expression" dxfId="278" priority="45">
      <formula>IF(OR(ISNUMBER(SEARCH("H300",H8)),ISNUMBER(SEARCH("H300",H8))),TRUE,"")</formula>
    </cfRule>
    <cfRule type="expression" dxfId="277" priority="44">
      <formula>IF(OR(ISNUMBER(SEARCH("H301",H8)),ISNUMBER(SEARCH("H301",H8))),TRUE,"")</formula>
    </cfRule>
    <cfRule type="expression" dxfId="276" priority="42">
      <formula>IF(OR(ISNUMBER(SEARCH("H311",H8)),ISNUMBER(SEARCH("H311",H8))),TRUE,"")</formula>
    </cfRule>
    <cfRule type="expression" dxfId="275" priority="43">
      <formula>IF(OR(ISNUMBER(SEARCH("H310",H8)),ISNUMBER(SEARCH("H310",H8))),TRUE,"")</formula>
    </cfRule>
    <cfRule type="expression" dxfId="274" priority="41">
      <formula>IF(OR(ISNUMBER(SEARCH("H330",H8)),ISNUMBER(SEARCH("H330",H8))),TRUE,"")</formula>
    </cfRule>
  </conditionalFormatting>
  <conditionalFormatting sqref="AL8:AL22">
    <cfRule type="expression" dxfId="273" priority="39">
      <formula>IF(OR(ISNUMBER(SEARCH("H370",H8)),ISNUMBER(SEARCH("H370",H8))),TRUE,"")</formula>
    </cfRule>
  </conditionalFormatting>
  <conditionalFormatting sqref="AM8:AM22">
    <cfRule type="expression" dxfId="272" priority="38">
      <formula>IF(OR(ISNUMBER(SEARCH("H371",H8)),ISNUMBER(SEARCH("H371",H8))),TRUE,"")</formula>
    </cfRule>
  </conditionalFormatting>
  <conditionalFormatting sqref="AN8:AN22">
    <cfRule type="expression" dxfId="271" priority="37">
      <formula>IF(OR(ISNUMBER(SEARCH("H304",H8)),ISNUMBER(SEARCH("H304",H8))),TRUE,"")</formula>
    </cfRule>
  </conditionalFormatting>
  <conditionalFormatting sqref="AO8:AO22">
    <cfRule type="expression" dxfId="270" priority="36">
      <formula>IF(OR(ISNUMBER(SEARCH("H372",H8)),ISNUMBER(SEARCH("H372",H8))),TRUE,"")</formula>
    </cfRule>
  </conditionalFormatting>
  <conditionalFormatting sqref="AP8:AP22">
    <cfRule type="expression" dxfId="269" priority="35">
      <formula>IF(OR(ISNUMBER(SEARCH("H373",H8)),ISNUMBER(SEARCH("H373",H8))),TRUE,"")</formula>
    </cfRule>
  </conditionalFormatting>
  <conditionalFormatting sqref="AQ8:AQ22">
    <cfRule type="expression" dxfId="268" priority="33">
      <formula>IF(OR(ISNUMBER(SEARCH("H331",H8)),ISNUMBER(SEARCH("H331",H8))),TRUE,"")</formula>
    </cfRule>
    <cfRule type="expression" dxfId="267" priority="32">
      <formula>IF(OR(ISNUMBER(SEARCH("H332",H8)),ISNUMBER(SEARCH("H332",H8))),TRUE,"")</formula>
    </cfRule>
    <cfRule type="expression" dxfId="266" priority="31">
      <formula>IF(OR(ISNUMBER(SEARCH("H371",H8)),ISNUMBER(SEARCH("H371",H8))),TRUE,"")</formula>
    </cfRule>
    <cfRule type="expression" dxfId="265" priority="30">
      <formula>IF(OR(ISNUMBER(SEARCH("H336",H8)),ISNUMBER(SEARCH("H336",H8))),TRUE,"")</formula>
    </cfRule>
    <cfRule type="expression" dxfId="264" priority="29">
      <formula>IF(OR(ISNUMBER(SEARCH("H373",H8)),ISNUMBER(SEARCH("H373",H8))),TRUE,"")</formula>
    </cfRule>
    <cfRule type="expression" dxfId="263" priority="34">
      <formula>IF(OR(ISNUMBER(SEARCH("H330",H8)),ISNUMBER(SEARCH("H330",H8))),TRUE,"")</formula>
    </cfRule>
  </conditionalFormatting>
  <conditionalFormatting sqref="AR8:AR22">
    <cfRule type="expression" dxfId="262" priority="28">
      <formula>IF(OR(ISNUMBER(SEARCH("H400",H8)),ISNUMBER(SEARCH("H400",H8))),TRUE,"")</formula>
    </cfRule>
  </conditionalFormatting>
  <conditionalFormatting sqref="AS8:AS22">
    <cfRule type="expression" dxfId="261" priority="27">
      <formula>IF(OR(ISNUMBER(SEARCH("H410",H8)),ISNUMBER(SEARCH("H410",H8))),TRUE,"")</formula>
    </cfRule>
    <cfRule type="expression" dxfId="260" priority="26">
      <formula>IF(OR(ISNUMBER(SEARCH("H411",H8)),ISNUMBER(SEARCH("H411",H8))),TRUE,"")</formula>
    </cfRule>
  </conditionalFormatting>
  <conditionalFormatting sqref="AT8:AT22">
    <cfRule type="expression" dxfId="259" priority="57">
      <formula>IF(OR(ISNUMBER(SEARCH("H412",H8)),ISNUMBER(SEARCH("H412",H8))),TRUE,"")</formula>
    </cfRule>
  </conditionalFormatting>
  <conditionalFormatting sqref="AU8:AU22">
    <cfRule type="expression" dxfId="258" priority="58">
      <formula>IF(OR(ISNUMBER(SEARCH("H411",H8)),ISNUMBER(SEARCH("H411",H8))),TRUE,"")</formula>
    </cfRule>
    <cfRule type="expression" dxfId="257" priority="60">
      <formula>IF(OR(ISNUMBER(SEARCH("H412",H8)),ISNUMBER(SEARCH("H412",H8))),TRUE,"")</formula>
    </cfRule>
    <cfRule type="expression" dxfId="256" priority="61">
      <formula>IF(OR(ISNUMBER(SEARCH("H410",H8)),ISNUMBER(SEARCH("H410",H8))),TRUE,"")</formula>
    </cfRule>
    <cfRule type="expression" dxfId="255" priority="59">
      <formula>IF(OR(ISNUMBER(SEARCH("H413",H8)),ISNUMBER(SEARCH("H413",H8))),TRUE,"")</formula>
    </cfRule>
  </conditionalFormatting>
  <dataValidations count="1">
    <dataValidation type="list" allowBlank="1" showInputMessage="1" showErrorMessage="1" sqref="AW9:AW22" xr:uid="{292CDE86-C36F-45AF-84E7-6DC74C165FEA}">
      <formula1>"Ja"</formula1>
    </dataValidation>
  </dataValidations>
  <pageMargins left="0.7" right="0.7" top="0.75" bottom="0.75" header="0.3" footer="0.3"/>
  <pageSetup paperSize="9" orientation="portrait"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DE77D7-1A22-4D7E-9B2B-9882235DA4C2}">
  <sheetPr codeName="Sheet10">
    <tabColor theme="7" tint="0.59999389629810485"/>
  </sheetPr>
  <dimension ref="A1:BE27"/>
  <sheetViews>
    <sheetView zoomScale="70" zoomScaleNormal="70" workbookViewId="0">
      <selection sqref="A1:D1"/>
    </sheetView>
  </sheetViews>
  <sheetFormatPr defaultColWidth="9.140625" defaultRowHeight="15" x14ac:dyDescent="0.25"/>
  <cols>
    <col min="1" max="1" width="21.42578125" style="1" customWidth="1"/>
    <col min="2" max="2" width="18.5703125" style="1" customWidth="1"/>
    <col min="3" max="3" width="21" style="1" customWidth="1"/>
    <col min="4" max="4" width="17" style="1" customWidth="1"/>
    <col min="5" max="6" width="15.7109375" style="1" customWidth="1"/>
    <col min="7" max="9" width="17.5703125" style="1" customWidth="1"/>
    <col min="10" max="10" width="17.28515625" style="1" customWidth="1"/>
    <col min="11" max="11" width="23.85546875" style="1" customWidth="1"/>
    <col min="12" max="12" width="3.28515625" style="1" bestFit="1" customWidth="1"/>
    <col min="13" max="13" width="3.28515625" style="1" customWidth="1"/>
    <col min="14" max="21" width="3.28515625" style="1" bestFit="1" customWidth="1"/>
    <col min="22" max="22" width="3.5703125" style="1" customWidth="1"/>
    <col min="23" max="32" width="3.28515625" style="1" bestFit="1" customWidth="1"/>
    <col min="33" max="33" width="5.7109375" style="1" bestFit="1" customWidth="1"/>
    <col min="34" max="38" width="3.28515625" style="1" bestFit="1" customWidth="1"/>
    <col min="39" max="39" width="10.5703125" style="1" bestFit="1" customWidth="1"/>
    <col min="40" max="50" width="3.28515625" style="1" bestFit="1" customWidth="1"/>
    <col min="51" max="51" width="18.5703125" style="1" customWidth="1"/>
    <col min="52" max="52" width="20.42578125" style="1" customWidth="1"/>
    <col min="53" max="53" width="17.7109375" style="1" customWidth="1"/>
    <col min="54" max="54" width="24.85546875" style="1" customWidth="1"/>
    <col min="55" max="55" width="14.42578125" style="1" customWidth="1"/>
    <col min="56" max="56" width="16.28515625" style="1" customWidth="1"/>
    <col min="57" max="57" width="8.140625" style="1" customWidth="1"/>
    <col min="58" max="16384" width="9.140625" style="1"/>
  </cols>
  <sheetData>
    <row r="1" spans="1:57" ht="21.75" thickBot="1" x14ac:dyDescent="0.3">
      <c r="A1" s="304" t="s">
        <v>166</v>
      </c>
      <c r="B1" s="304"/>
      <c r="C1" s="304"/>
      <c r="D1" s="304"/>
      <c r="E1" s="62"/>
      <c r="F1" s="62"/>
      <c r="G1" s="62"/>
      <c r="H1" s="62"/>
      <c r="I1" s="62"/>
      <c r="J1" s="62"/>
      <c r="K1" s="11"/>
      <c r="L1" s="11"/>
      <c r="M1" s="11"/>
      <c r="N1" s="11"/>
      <c r="O1" s="11"/>
      <c r="P1" s="11"/>
      <c r="Q1" s="11"/>
      <c r="R1" s="11"/>
      <c r="S1" s="63"/>
      <c r="T1" s="63"/>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11"/>
      <c r="AZ1" s="11"/>
      <c r="BA1" s="11"/>
      <c r="BB1" s="11"/>
      <c r="BC1" s="64"/>
      <c r="BD1" s="64"/>
    </row>
    <row r="2" spans="1:57" ht="14.25" customHeight="1" x14ac:dyDescent="0.25">
      <c r="A2" s="15" t="s">
        <v>103</v>
      </c>
      <c r="B2" s="191" t="s">
        <v>255</v>
      </c>
      <c r="C2" s="192"/>
      <c r="D2" s="14" t="s">
        <v>12</v>
      </c>
      <c r="E2" s="18" t="s">
        <v>257</v>
      </c>
      <c r="F2" s="65"/>
      <c r="G2" s="193" t="s">
        <v>109</v>
      </c>
      <c r="H2" s="226"/>
      <c r="I2" s="227"/>
      <c r="J2" s="142"/>
      <c r="K2" s="142"/>
      <c r="L2" s="11"/>
      <c r="M2" s="11"/>
      <c r="N2" s="11"/>
      <c r="O2" s="11"/>
      <c r="P2" s="11"/>
      <c r="Q2" s="11"/>
      <c r="R2" s="11"/>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3"/>
      <c r="AX2" s="63"/>
      <c r="AY2" s="67"/>
      <c r="AZ2" s="67"/>
      <c r="BA2" s="67"/>
      <c r="BB2" s="67"/>
      <c r="BC2" s="64"/>
      <c r="BD2" s="64"/>
    </row>
    <row r="3" spans="1:57" ht="16.149999999999999" customHeight="1" x14ac:dyDescent="0.25">
      <c r="A3" s="15" t="s">
        <v>105</v>
      </c>
      <c r="B3" s="191" t="s">
        <v>256</v>
      </c>
      <c r="C3" s="192"/>
      <c r="D3" s="14" t="s">
        <v>14</v>
      </c>
      <c r="E3" s="18" t="s">
        <v>15</v>
      </c>
      <c r="F3" s="65"/>
      <c r="G3" s="196" t="s">
        <v>117</v>
      </c>
      <c r="H3" s="228"/>
      <c r="I3" s="229"/>
      <c r="J3" s="142"/>
      <c r="K3" s="142"/>
      <c r="L3" s="11"/>
      <c r="M3" s="11"/>
      <c r="N3" s="11"/>
      <c r="O3" s="11"/>
      <c r="P3" s="11"/>
      <c r="Q3" s="11"/>
      <c r="R3" s="11"/>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7"/>
      <c r="AZ3" s="67"/>
      <c r="BA3" s="67"/>
      <c r="BB3" s="67"/>
      <c r="BC3" s="64"/>
      <c r="BD3" s="64"/>
    </row>
    <row r="4" spans="1:57" ht="74.25" customHeight="1" x14ac:dyDescent="0.25">
      <c r="A4" s="128" t="s">
        <v>112</v>
      </c>
      <c r="B4" s="185" t="str">
        <f>IF(AND($L$24="",$M$24="",$N$24="",$O$24="",$P$24="",$R$24="",$S$24="",$T$24="",$U$24="",$W$24="",$X$24="",$Z$24="",$AA$24="",$AB$24="",$AC$24="",$AD$24="",$AE$24="",$AF$24="",$AG$24="",$AH$24="",$AI$24="",$AJ$24="",$AK$24="",$AL$24="",$AM$24="",$AN$24="",$AO$24="",$AP$24="",$AQ$24="",$AR$24="",$AS$24="",$AT$24="",$AU$24="",$AW$24=""),"ALFA",IF(AND($L$24="",$N$24="",$P$24="",$S$24="",$T$24="",$W$24="",$X$24="",$Z$24="",$AA$24="",$AB$24="",$AD$24="",$AE$24="",$AF$24="",$AG$24="",$AH$24="",$AI$24="",$AJ$24="",$AK$24=""),"BETA","DEKLARERAD"))</f>
        <v>ALFA</v>
      </c>
      <c r="C4" s="186"/>
      <c r="D4" s="129" t="s">
        <v>16</v>
      </c>
      <c r="E4" s="130" t="s">
        <v>17</v>
      </c>
      <c r="F4" s="68"/>
      <c r="G4" s="301" t="s">
        <v>296</v>
      </c>
      <c r="H4" s="302"/>
      <c r="I4" s="303"/>
      <c r="J4" s="141"/>
      <c r="K4" s="141"/>
      <c r="L4" s="11"/>
      <c r="M4" s="11"/>
      <c r="N4" s="11"/>
      <c r="O4" s="11"/>
      <c r="P4" s="11"/>
      <c r="Q4" s="11"/>
      <c r="R4" s="11"/>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row>
    <row r="5" spans="1:57" ht="15.75" x14ac:dyDescent="0.25">
      <c r="A5" s="204" t="s">
        <v>111</v>
      </c>
      <c r="B5" s="205"/>
      <c r="C5" s="205"/>
      <c r="D5" s="205"/>
      <c r="E5" s="205"/>
      <c r="F5" s="205"/>
      <c r="G5" s="205"/>
      <c r="H5" s="205"/>
      <c r="I5" s="205"/>
      <c r="J5" s="205"/>
      <c r="K5" s="225"/>
      <c r="L5" s="211" t="s">
        <v>116</v>
      </c>
      <c r="M5" s="212"/>
      <c r="N5" s="213"/>
      <c r="O5" s="213"/>
      <c r="P5" s="213"/>
      <c r="Q5" s="213"/>
      <c r="R5" s="213"/>
      <c r="S5" s="213"/>
      <c r="T5" s="213"/>
      <c r="U5" s="213"/>
      <c r="V5" s="213"/>
      <c r="W5" s="213"/>
      <c r="X5" s="213"/>
      <c r="Y5" s="213"/>
      <c r="Z5" s="213"/>
      <c r="AA5" s="213"/>
      <c r="AB5" s="213"/>
      <c r="AC5" s="213"/>
      <c r="AD5" s="213"/>
      <c r="AE5" s="213"/>
      <c r="AF5" s="213"/>
      <c r="AG5" s="213"/>
      <c r="AH5" s="213"/>
      <c r="AI5" s="213"/>
      <c r="AJ5" s="213"/>
      <c r="AK5" s="213"/>
      <c r="AL5" s="213"/>
      <c r="AM5" s="213"/>
      <c r="AN5" s="213"/>
      <c r="AO5" s="213"/>
      <c r="AP5" s="213"/>
      <c r="AQ5" s="213"/>
      <c r="AR5" s="213"/>
      <c r="AS5" s="213"/>
      <c r="AT5" s="213"/>
      <c r="AU5" s="213"/>
      <c r="AV5" s="213"/>
      <c r="AW5" s="213"/>
      <c r="AX5" s="214"/>
      <c r="AY5" s="221" t="s">
        <v>20</v>
      </c>
      <c r="AZ5" s="221"/>
      <c r="BA5" s="221"/>
      <c r="BB5" s="221"/>
      <c r="BC5" s="221"/>
      <c r="BD5" s="222"/>
      <c r="BE5" s="222"/>
    </row>
    <row r="6" spans="1:57" ht="32.25" customHeight="1" x14ac:dyDescent="0.2">
      <c r="A6" s="208"/>
      <c r="B6" s="209"/>
      <c r="C6" s="209"/>
      <c r="D6" s="209"/>
      <c r="E6" s="209"/>
      <c r="F6" s="209"/>
      <c r="G6" s="209"/>
      <c r="H6" s="209"/>
      <c r="I6" s="209"/>
      <c r="J6" s="209"/>
      <c r="K6" s="210"/>
      <c r="L6" s="215" t="s">
        <v>309</v>
      </c>
      <c r="M6" s="216"/>
      <c r="N6" s="217"/>
      <c r="O6" s="217"/>
      <c r="P6" s="217"/>
      <c r="Q6" s="217"/>
      <c r="R6" s="217"/>
      <c r="S6" s="217"/>
      <c r="T6" s="217"/>
      <c r="U6" s="217"/>
      <c r="V6" s="217"/>
      <c r="W6" s="217"/>
      <c r="X6" s="217"/>
      <c r="Y6" s="217"/>
      <c r="Z6" s="217"/>
      <c r="AA6" s="217"/>
      <c r="AB6" s="217"/>
      <c r="AC6" s="217"/>
      <c r="AD6" s="217"/>
      <c r="AE6" s="217"/>
      <c r="AF6" s="217"/>
      <c r="AG6" s="217"/>
      <c r="AH6" s="217"/>
      <c r="AI6" s="217"/>
      <c r="AJ6" s="217"/>
      <c r="AK6" s="217"/>
      <c r="AL6" s="217"/>
      <c r="AM6" s="217"/>
      <c r="AN6" s="217"/>
      <c r="AO6" s="217"/>
      <c r="AP6" s="217"/>
      <c r="AQ6" s="217"/>
      <c r="AR6" s="217"/>
      <c r="AS6" s="217"/>
      <c r="AT6" s="217"/>
      <c r="AU6" s="217"/>
      <c r="AV6" s="217"/>
      <c r="AW6" s="217"/>
      <c r="AX6" s="218"/>
      <c r="AY6" s="223" t="s">
        <v>355</v>
      </c>
      <c r="AZ6" s="224"/>
      <c r="BA6" s="224"/>
      <c r="BB6" s="224"/>
      <c r="BC6" s="224"/>
      <c r="BD6" s="224"/>
      <c r="BE6" s="224"/>
    </row>
    <row r="7" spans="1:57" ht="161.25" customHeight="1" thickBot="1" x14ac:dyDescent="0.25">
      <c r="A7" s="119" t="s">
        <v>121</v>
      </c>
      <c r="B7" s="120" t="s">
        <v>122</v>
      </c>
      <c r="C7" s="120" t="s">
        <v>284</v>
      </c>
      <c r="D7" s="121" t="s">
        <v>96</v>
      </c>
      <c r="E7" s="122" t="s">
        <v>236</v>
      </c>
      <c r="F7" s="140" t="s">
        <v>25</v>
      </c>
      <c r="G7" s="123" t="s">
        <v>235</v>
      </c>
      <c r="H7" s="123" t="s">
        <v>100</v>
      </c>
      <c r="I7" s="123" t="s">
        <v>120</v>
      </c>
      <c r="J7" s="122" t="s">
        <v>123</v>
      </c>
      <c r="K7" s="120" t="s">
        <v>119</v>
      </c>
      <c r="L7" s="118" t="s">
        <v>316</v>
      </c>
      <c r="M7" s="118" t="s">
        <v>317</v>
      </c>
      <c r="N7" s="118" t="s">
        <v>318</v>
      </c>
      <c r="O7" s="118" t="s">
        <v>319</v>
      </c>
      <c r="P7" s="118" t="s">
        <v>320</v>
      </c>
      <c r="Q7" s="118" t="s">
        <v>321</v>
      </c>
      <c r="R7" s="118" t="s">
        <v>322</v>
      </c>
      <c r="S7" s="118" t="s">
        <v>323</v>
      </c>
      <c r="T7" s="118" t="s">
        <v>324</v>
      </c>
      <c r="U7" s="118" t="s">
        <v>325</v>
      </c>
      <c r="V7" s="124" t="s">
        <v>326</v>
      </c>
      <c r="W7" s="124" t="s">
        <v>327</v>
      </c>
      <c r="X7" s="124" t="s">
        <v>328</v>
      </c>
      <c r="Y7" s="124" t="s">
        <v>329</v>
      </c>
      <c r="Z7" s="124" t="s">
        <v>330</v>
      </c>
      <c r="AA7" s="118" t="s">
        <v>331</v>
      </c>
      <c r="AB7" s="118" t="s">
        <v>332</v>
      </c>
      <c r="AC7" s="125" t="s">
        <v>333</v>
      </c>
      <c r="AD7" s="125" t="s">
        <v>334</v>
      </c>
      <c r="AE7" s="125" t="s">
        <v>335</v>
      </c>
      <c r="AF7" s="125" t="s">
        <v>336</v>
      </c>
      <c r="AG7" s="118" t="s">
        <v>337</v>
      </c>
      <c r="AH7" s="124" t="s">
        <v>338</v>
      </c>
      <c r="AI7" s="118" t="s">
        <v>339</v>
      </c>
      <c r="AJ7" s="118" t="s">
        <v>340</v>
      </c>
      <c r="AK7" s="118" t="s">
        <v>341</v>
      </c>
      <c r="AL7" s="118" t="s">
        <v>342</v>
      </c>
      <c r="AM7" s="44" t="s">
        <v>343</v>
      </c>
      <c r="AN7" s="118" t="s">
        <v>344</v>
      </c>
      <c r="AO7" s="118" t="s">
        <v>345</v>
      </c>
      <c r="AP7" s="44" t="s">
        <v>346</v>
      </c>
      <c r="AQ7" s="118" t="s">
        <v>347</v>
      </c>
      <c r="AR7" s="118" t="s">
        <v>348</v>
      </c>
      <c r="AS7" s="125" t="s">
        <v>349</v>
      </c>
      <c r="AT7" s="44" t="s">
        <v>350</v>
      </c>
      <c r="AU7" s="44" t="s">
        <v>351</v>
      </c>
      <c r="AV7" s="118" t="s">
        <v>352</v>
      </c>
      <c r="AW7" s="44" t="s">
        <v>353</v>
      </c>
      <c r="AX7" s="124" t="s">
        <v>354</v>
      </c>
      <c r="AY7" s="58" t="s">
        <v>224</v>
      </c>
      <c r="AZ7" s="58" t="s">
        <v>225</v>
      </c>
      <c r="BA7" s="58" t="s">
        <v>226</v>
      </c>
      <c r="BB7" s="58" t="s">
        <v>228</v>
      </c>
      <c r="BC7" s="58" t="s">
        <v>227</v>
      </c>
      <c r="BD7" s="59" t="s">
        <v>21</v>
      </c>
      <c r="BE7" s="127" t="s">
        <v>218</v>
      </c>
    </row>
    <row r="8" spans="1:57" s="11" customFormat="1" x14ac:dyDescent="0.25">
      <c r="A8" s="313" t="s">
        <v>197</v>
      </c>
      <c r="B8" s="316" t="s">
        <v>33</v>
      </c>
      <c r="C8" s="319">
        <v>0.95</v>
      </c>
      <c r="D8" s="305" t="s">
        <v>199</v>
      </c>
      <c r="E8" s="308">
        <v>0.02</v>
      </c>
      <c r="F8" s="74" t="s">
        <v>259</v>
      </c>
      <c r="G8" s="74" t="s">
        <v>246</v>
      </c>
      <c r="H8" s="159">
        <v>0.1</v>
      </c>
      <c r="I8" s="96">
        <f>IF(E8="","",E8*H8)</f>
        <v>2E-3</v>
      </c>
      <c r="J8" s="69"/>
      <c r="K8" s="155"/>
      <c r="L8" s="76"/>
      <c r="M8" s="76"/>
      <c r="N8" s="76"/>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c r="AX8" s="76"/>
      <c r="AY8" s="76" t="s">
        <v>35</v>
      </c>
      <c r="AZ8" s="76"/>
      <c r="BA8" s="76" t="s">
        <v>35</v>
      </c>
      <c r="BB8" s="76"/>
      <c r="BC8" s="76"/>
      <c r="BD8" s="76"/>
      <c r="BE8" s="268" t="s">
        <v>264</v>
      </c>
    </row>
    <row r="9" spans="1:57" s="11" customFormat="1" x14ac:dyDescent="0.25">
      <c r="A9" s="314"/>
      <c r="B9" s="317"/>
      <c r="C9" s="320"/>
      <c r="D9" s="306"/>
      <c r="E9" s="309"/>
      <c r="F9" s="78" t="s">
        <v>205</v>
      </c>
      <c r="G9" s="78" t="s">
        <v>246</v>
      </c>
      <c r="H9" s="132">
        <v>0.6</v>
      </c>
      <c r="I9" s="98">
        <f>IF(E8="","",E8*H9)</f>
        <v>1.2E-2</v>
      </c>
      <c r="J9" s="82" t="s">
        <v>262</v>
      </c>
      <c r="K9" s="165"/>
      <c r="L9" s="76"/>
      <c r="M9" s="76"/>
      <c r="N9" s="76"/>
      <c r="O9" s="76"/>
      <c r="P9" s="76"/>
      <c r="Q9" s="76"/>
      <c r="R9" s="76"/>
      <c r="S9" s="76"/>
      <c r="T9" s="76"/>
      <c r="U9" s="76"/>
      <c r="V9" s="76"/>
      <c r="W9" s="76"/>
      <c r="X9" s="76"/>
      <c r="Y9" s="76"/>
      <c r="Z9" s="76"/>
      <c r="AA9" s="76"/>
      <c r="AB9" s="76"/>
      <c r="AC9" s="76"/>
      <c r="AD9" s="76"/>
      <c r="AE9" s="76"/>
      <c r="AF9" s="76"/>
      <c r="AG9" s="76"/>
      <c r="AH9" s="76"/>
      <c r="AI9" s="76"/>
      <c r="AJ9" s="76"/>
      <c r="AK9" s="76"/>
      <c r="AL9" s="76"/>
      <c r="AM9" s="76"/>
      <c r="AN9" s="76"/>
      <c r="AO9" s="76"/>
      <c r="AP9" s="76"/>
      <c r="AQ9" s="76"/>
      <c r="AR9" s="76"/>
      <c r="AS9" s="76"/>
      <c r="AT9" s="76"/>
      <c r="AU9" s="76"/>
      <c r="AV9" s="76"/>
      <c r="AW9" s="76"/>
      <c r="AX9" s="76"/>
      <c r="AY9" s="76" t="s">
        <v>35</v>
      </c>
      <c r="AZ9" s="76"/>
      <c r="BA9" s="76" t="s">
        <v>35</v>
      </c>
      <c r="BB9" s="76"/>
      <c r="BC9" s="76"/>
      <c r="BD9" s="76"/>
      <c r="BE9" s="275"/>
    </row>
    <row r="10" spans="1:57" s="11" customFormat="1" x14ac:dyDescent="0.25">
      <c r="A10" s="314"/>
      <c r="B10" s="317"/>
      <c r="C10" s="320"/>
      <c r="D10" s="307"/>
      <c r="E10" s="310"/>
      <c r="F10" s="78" t="s">
        <v>206</v>
      </c>
      <c r="G10" s="78" t="s">
        <v>246</v>
      </c>
      <c r="H10" s="132">
        <v>0.3</v>
      </c>
      <c r="I10" s="98">
        <f>IF(E8="","",E8*H10)</f>
        <v>6.0000000000000001E-3</v>
      </c>
      <c r="J10" s="82"/>
      <c r="K10" s="165"/>
      <c r="L10" s="76"/>
      <c r="M10" s="76"/>
      <c r="N10" s="76"/>
      <c r="O10" s="76"/>
      <c r="P10" s="76"/>
      <c r="Q10" s="76"/>
      <c r="R10" s="76"/>
      <c r="S10" s="76"/>
      <c r="T10" s="76"/>
      <c r="U10" s="76"/>
      <c r="V10" s="76"/>
      <c r="W10" s="76"/>
      <c r="X10" s="76"/>
      <c r="Y10" s="76"/>
      <c r="Z10" s="76"/>
      <c r="AA10" s="76"/>
      <c r="AB10" s="76"/>
      <c r="AC10" s="76"/>
      <c r="AD10" s="76"/>
      <c r="AE10" s="76"/>
      <c r="AF10" s="76"/>
      <c r="AG10" s="76"/>
      <c r="AH10" s="76"/>
      <c r="AI10" s="76"/>
      <c r="AJ10" s="76"/>
      <c r="AK10" s="76"/>
      <c r="AL10" s="76"/>
      <c r="AM10" s="76"/>
      <c r="AN10" s="76"/>
      <c r="AO10" s="76"/>
      <c r="AP10" s="76"/>
      <c r="AQ10" s="76"/>
      <c r="AR10" s="76"/>
      <c r="AS10" s="76"/>
      <c r="AT10" s="76"/>
      <c r="AU10" s="76"/>
      <c r="AV10" s="76"/>
      <c r="AW10" s="76"/>
      <c r="AX10" s="76"/>
      <c r="AY10" s="76" t="s">
        <v>35</v>
      </c>
      <c r="AZ10" s="76"/>
      <c r="BA10" s="76" t="s">
        <v>35</v>
      </c>
      <c r="BB10" s="76"/>
      <c r="BC10" s="76"/>
      <c r="BD10" s="76"/>
      <c r="BE10" s="275"/>
    </row>
    <row r="11" spans="1:57" s="11" customFormat="1" x14ac:dyDescent="0.25">
      <c r="A11" s="314"/>
      <c r="B11" s="317"/>
      <c r="C11" s="320"/>
      <c r="D11" s="75" t="s">
        <v>200</v>
      </c>
      <c r="E11" s="162">
        <v>0.02</v>
      </c>
      <c r="F11" s="78" t="s">
        <v>207</v>
      </c>
      <c r="G11" s="78" t="s">
        <v>246</v>
      </c>
      <c r="H11" s="132">
        <v>1</v>
      </c>
      <c r="I11" s="98">
        <f t="shared" ref="I11:I22" si="0">IF(E11="","",E11*H11)</f>
        <v>0.02</v>
      </c>
      <c r="J11" s="82"/>
      <c r="K11" s="165"/>
      <c r="L11" s="76"/>
      <c r="M11" s="76"/>
      <c r="N11" s="76"/>
      <c r="O11" s="76"/>
      <c r="P11" s="76"/>
      <c r="Q11" s="76"/>
      <c r="R11" s="76"/>
      <c r="S11" s="76"/>
      <c r="T11" s="76"/>
      <c r="U11" s="76"/>
      <c r="V11" s="76"/>
      <c r="W11" s="76"/>
      <c r="X11" s="76"/>
      <c r="Y11" s="76"/>
      <c r="Z11" s="76"/>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t="s">
        <v>35</v>
      </c>
      <c r="AZ11" s="76"/>
      <c r="BA11" s="76" t="s">
        <v>35</v>
      </c>
      <c r="BB11" s="76"/>
      <c r="BC11" s="76"/>
      <c r="BD11" s="76"/>
      <c r="BE11" s="275"/>
    </row>
    <row r="12" spans="1:57" s="11" customFormat="1" x14ac:dyDescent="0.25">
      <c r="A12" s="314"/>
      <c r="B12" s="317"/>
      <c r="C12" s="320"/>
      <c r="D12" s="323" t="s">
        <v>201</v>
      </c>
      <c r="E12" s="311">
        <v>0.94</v>
      </c>
      <c r="F12" s="78" t="s">
        <v>201</v>
      </c>
      <c r="G12" s="78" t="s">
        <v>246</v>
      </c>
      <c r="H12" s="132">
        <v>0.999</v>
      </c>
      <c r="I12" s="98">
        <f t="shared" si="0"/>
        <v>0.93905999999999989</v>
      </c>
      <c r="J12" s="82"/>
      <c r="K12" s="165"/>
      <c r="L12" s="76"/>
      <c r="M12" s="76"/>
      <c r="N12" s="76"/>
      <c r="O12" s="76"/>
      <c r="P12" s="76"/>
      <c r="Q12" s="76"/>
      <c r="R12" s="76"/>
      <c r="S12" s="76"/>
      <c r="T12" s="76"/>
      <c r="U12" s="76"/>
      <c r="V12" s="76"/>
      <c r="W12" s="76"/>
      <c r="X12" s="76"/>
      <c r="Y12" s="76"/>
      <c r="Z12" s="7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t="s">
        <v>35</v>
      </c>
      <c r="AZ12" s="76"/>
      <c r="BA12" s="76" t="s">
        <v>35</v>
      </c>
      <c r="BB12" s="76"/>
      <c r="BC12" s="76"/>
      <c r="BD12" s="76"/>
      <c r="BE12" s="275"/>
    </row>
    <row r="13" spans="1:57" s="11" customFormat="1" x14ac:dyDescent="0.25">
      <c r="A13" s="314"/>
      <c r="B13" s="317"/>
      <c r="C13" s="320"/>
      <c r="D13" s="307"/>
      <c r="E13" s="310"/>
      <c r="F13" s="78" t="s">
        <v>208</v>
      </c>
      <c r="G13" s="78" t="s">
        <v>246</v>
      </c>
      <c r="H13" s="132">
        <v>1E-3</v>
      </c>
      <c r="I13" s="98">
        <f>IF(E12="","",E12*H13)</f>
        <v>9.3999999999999997E-4</v>
      </c>
      <c r="J13" s="82" t="s">
        <v>247</v>
      </c>
      <c r="K13" s="165"/>
      <c r="L13" s="76"/>
      <c r="M13" s="76"/>
      <c r="N13" s="76"/>
      <c r="O13" s="76"/>
      <c r="P13" s="76"/>
      <c r="Q13" s="76"/>
      <c r="R13" s="76"/>
      <c r="S13" s="76"/>
      <c r="T13" s="76"/>
      <c r="U13" s="76"/>
      <c r="V13" s="76"/>
      <c r="W13" s="76"/>
      <c r="X13" s="76"/>
      <c r="Y13" s="76"/>
      <c r="Z13" s="76"/>
      <c r="AA13" s="76"/>
      <c r="AB13" s="76"/>
      <c r="AC13" s="76"/>
      <c r="AD13" s="76"/>
      <c r="AE13" s="76"/>
      <c r="AF13" s="76"/>
      <c r="AG13" s="76"/>
      <c r="AH13" s="76"/>
      <c r="AI13" s="76"/>
      <c r="AJ13" s="76"/>
      <c r="AK13" s="76"/>
      <c r="AL13" s="76"/>
      <c r="AM13" s="76"/>
      <c r="AN13" s="76"/>
      <c r="AO13" s="76"/>
      <c r="AP13" s="76"/>
      <c r="AQ13" s="76"/>
      <c r="AR13" s="76"/>
      <c r="AS13" s="76"/>
      <c r="AT13" s="76"/>
      <c r="AU13" s="76"/>
      <c r="AV13" s="76"/>
      <c r="AW13" s="76"/>
      <c r="AX13" s="76"/>
      <c r="AY13" s="76" t="s">
        <v>35</v>
      </c>
      <c r="AZ13" s="76"/>
      <c r="BA13" s="76" t="s">
        <v>35</v>
      </c>
      <c r="BB13" s="76"/>
      <c r="BC13" s="76"/>
      <c r="BD13" s="76"/>
      <c r="BE13" s="275"/>
    </row>
    <row r="14" spans="1:57" s="11" customFormat="1" x14ac:dyDescent="0.25">
      <c r="A14" s="314"/>
      <c r="B14" s="317"/>
      <c r="C14" s="320"/>
      <c r="D14" s="323" t="s">
        <v>258</v>
      </c>
      <c r="E14" s="311">
        <v>0.02</v>
      </c>
      <c r="F14" s="78" t="s">
        <v>209</v>
      </c>
      <c r="G14" s="78" t="s">
        <v>246</v>
      </c>
      <c r="H14" s="132">
        <v>0.5</v>
      </c>
      <c r="I14" s="98">
        <f t="shared" si="0"/>
        <v>0.01</v>
      </c>
      <c r="J14" s="82"/>
      <c r="K14" s="165"/>
      <c r="L14" s="76"/>
      <c r="M14" s="76"/>
      <c r="N14" s="76"/>
      <c r="O14" s="76"/>
      <c r="P14" s="76"/>
      <c r="Q14" s="76"/>
      <c r="R14" s="76"/>
      <c r="S14" s="76"/>
      <c r="T14" s="76"/>
      <c r="U14" s="76"/>
      <c r="V14" s="76"/>
      <c r="W14" s="76"/>
      <c r="X14" s="76"/>
      <c r="Y14" s="76"/>
      <c r="Z14" s="76"/>
      <c r="AA14" s="76"/>
      <c r="AB14" s="76"/>
      <c r="AC14" s="76"/>
      <c r="AD14" s="76"/>
      <c r="AE14" s="76"/>
      <c r="AF14" s="76"/>
      <c r="AG14" s="76"/>
      <c r="AH14" s="76"/>
      <c r="AI14" s="76"/>
      <c r="AJ14" s="76"/>
      <c r="AK14" s="76"/>
      <c r="AL14" s="76"/>
      <c r="AM14" s="76"/>
      <c r="AN14" s="76"/>
      <c r="AO14" s="76"/>
      <c r="AP14" s="76"/>
      <c r="AQ14" s="76"/>
      <c r="AR14" s="76"/>
      <c r="AS14" s="76"/>
      <c r="AT14" s="76"/>
      <c r="AU14" s="76"/>
      <c r="AV14" s="76"/>
      <c r="AW14" s="76"/>
      <c r="AX14" s="76"/>
      <c r="AY14" s="76" t="s">
        <v>35</v>
      </c>
      <c r="AZ14" s="76"/>
      <c r="BA14" s="76" t="s">
        <v>35</v>
      </c>
      <c r="BB14" s="76"/>
      <c r="BC14" s="76"/>
      <c r="BD14" s="76"/>
      <c r="BE14" s="275"/>
    </row>
    <row r="15" spans="1:57" s="11" customFormat="1" ht="15.75" thickBot="1" x14ac:dyDescent="0.3">
      <c r="A15" s="315"/>
      <c r="B15" s="318"/>
      <c r="C15" s="321"/>
      <c r="D15" s="324"/>
      <c r="E15" s="312"/>
      <c r="F15" s="79" t="s">
        <v>210</v>
      </c>
      <c r="G15" s="79" t="s">
        <v>246</v>
      </c>
      <c r="H15" s="160">
        <v>0.5</v>
      </c>
      <c r="I15" s="100">
        <f>IF(E14="","",E14*H15)</f>
        <v>0.01</v>
      </c>
      <c r="J15" s="147"/>
      <c r="K15" s="158"/>
      <c r="L15" s="76"/>
      <c r="M15" s="76"/>
      <c r="N15" s="76"/>
      <c r="O15" s="76"/>
      <c r="P15" s="76"/>
      <c r="Q15" s="76"/>
      <c r="R15" s="76"/>
      <c r="S15" s="76"/>
      <c r="T15" s="76"/>
      <c r="U15" s="76"/>
      <c r="V15" s="76"/>
      <c r="W15" s="76"/>
      <c r="X15" s="76"/>
      <c r="Y15" s="76"/>
      <c r="Z15" s="76"/>
      <c r="AA15" s="76"/>
      <c r="AB15" s="76"/>
      <c r="AC15" s="76"/>
      <c r="AD15" s="76"/>
      <c r="AE15" s="76"/>
      <c r="AF15" s="76"/>
      <c r="AG15" s="76"/>
      <c r="AH15" s="76"/>
      <c r="AI15" s="76"/>
      <c r="AJ15" s="76"/>
      <c r="AK15" s="76"/>
      <c r="AL15" s="76"/>
      <c r="AM15" s="76"/>
      <c r="AN15" s="76"/>
      <c r="AO15" s="76"/>
      <c r="AP15" s="76"/>
      <c r="AQ15" s="76"/>
      <c r="AR15" s="76"/>
      <c r="AS15" s="76"/>
      <c r="AT15" s="76"/>
      <c r="AU15" s="76"/>
      <c r="AV15" s="76"/>
      <c r="AW15" s="76"/>
      <c r="AX15" s="76"/>
      <c r="AY15" s="76" t="s">
        <v>35</v>
      </c>
      <c r="AZ15" s="76"/>
      <c r="BA15" s="76" t="s">
        <v>35</v>
      </c>
      <c r="BB15" s="76"/>
      <c r="BC15" s="76"/>
      <c r="BD15" s="76"/>
      <c r="BE15" s="269"/>
    </row>
    <row r="16" spans="1:57" s="11" customFormat="1" x14ac:dyDescent="0.25">
      <c r="A16" s="293" t="s">
        <v>198</v>
      </c>
      <c r="B16" s="299" t="s">
        <v>41</v>
      </c>
      <c r="C16" s="319">
        <v>0.02</v>
      </c>
      <c r="D16" s="153" t="s">
        <v>202</v>
      </c>
      <c r="E16" s="166">
        <v>0.2</v>
      </c>
      <c r="F16" s="146"/>
      <c r="G16" s="146"/>
      <c r="H16" s="159">
        <v>1</v>
      </c>
      <c r="I16" s="96">
        <f t="shared" si="0"/>
        <v>0.2</v>
      </c>
      <c r="J16" s="154"/>
      <c r="K16" s="155"/>
      <c r="L16" s="76"/>
      <c r="M16" s="76"/>
      <c r="N16" s="76"/>
      <c r="O16" s="76"/>
      <c r="P16" s="76"/>
      <c r="Q16" s="76"/>
      <c r="R16" s="76"/>
      <c r="S16" s="76"/>
      <c r="T16" s="76"/>
      <c r="U16" s="76"/>
      <c r="V16" s="76"/>
      <c r="W16" s="76"/>
      <c r="X16" s="76"/>
      <c r="Y16" s="76"/>
      <c r="Z16" s="76"/>
      <c r="AA16" s="76"/>
      <c r="AB16" s="76"/>
      <c r="AC16" s="76"/>
      <c r="AD16" s="76"/>
      <c r="AE16" s="76"/>
      <c r="AF16" s="76"/>
      <c r="AG16" s="76"/>
      <c r="AH16" s="76"/>
      <c r="AI16" s="76"/>
      <c r="AJ16" s="76"/>
      <c r="AK16" s="76"/>
      <c r="AL16" s="76"/>
      <c r="AM16" s="76"/>
      <c r="AN16" s="76"/>
      <c r="AO16" s="76"/>
      <c r="AP16" s="76"/>
      <c r="AQ16" s="76"/>
      <c r="AR16" s="76"/>
      <c r="AS16" s="76"/>
      <c r="AT16" s="76"/>
      <c r="AU16" s="76"/>
      <c r="AV16" s="76"/>
      <c r="AW16" s="76"/>
      <c r="AX16" s="76"/>
      <c r="AY16" s="76"/>
      <c r="AZ16" s="76"/>
      <c r="BA16" s="76"/>
      <c r="BB16" s="76" t="s">
        <v>35</v>
      </c>
      <c r="BC16" s="76"/>
      <c r="BD16" s="76"/>
      <c r="BE16" s="76"/>
    </row>
    <row r="17" spans="1:57" s="11" customFormat="1" x14ac:dyDescent="0.25">
      <c r="A17" s="294"/>
      <c r="B17" s="322"/>
      <c r="C17" s="320"/>
      <c r="D17" s="75" t="s">
        <v>203</v>
      </c>
      <c r="E17" s="162">
        <v>0.2</v>
      </c>
      <c r="F17" s="131"/>
      <c r="G17" s="78" t="s">
        <v>246</v>
      </c>
      <c r="H17" s="132">
        <v>1</v>
      </c>
      <c r="I17" s="98">
        <f t="shared" si="0"/>
        <v>0.2</v>
      </c>
      <c r="J17" s="82"/>
      <c r="K17" s="165"/>
      <c r="L17" s="76"/>
      <c r="M17" s="76"/>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76"/>
      <c r="AN17" s="76"/>
      <c r="AO17" s="76"/>
      <c r="AP17" s="76"/>
      <c r="AQ17" s="76"/>
      <c r="AR17" s="76"/>
      <c r="AS17" s="76"/>
      <c r="AT17" s="76"/>
      <c r="AU17" s="76"/>
      <c r="AV17" s="76"/>
      <c r="AW17" s="76"/>
      <c r="AX17" s="76"/>
      <c r="AY17" s="76"/>
      <c r="AZ17" s="76"/>
      <c r="BA17" s="76"/>
      <c r="BB17" s="76" t="s">
        <v>35</v>
      </c>
      <c r="BC17" s="76"/>
      <c r="BD17" s="76"/>
      <c r="BE17" s="76"/>
    </row>
    <row r="18" spans="1:57" s="11" customFormat="1" ht="15.75" thickBot="1" x14ac:dyDescent="0.3">
      <c r="A18" s="295"/>
      <c r="B18" s="300"/>
      <c r="C18" s="321"/>
      <c r="D18" s="144" t="s">
        <v>183</v>
      </c>
      <c r="E18" s="167">
        <v>0.6</v>
      </c>
      <c r="F18" s="145"/>
      <c r="G18" s="145" t="str">
        <f t="shared" ref="G18:G22" si="1">IF(C18="","",C18*F18)</f>
        <v/>
      </c>
      <c r="H18" s="160">
        <v>1</v>
      </c>
      <c r="I18" s="100">
        <f t="shared" si="0"/>
        <v>0.6</v>
      </c>
      <c r="J18" s="147"/>
      <c r="K18" s="158"/>
      <c r="L18" s="76"/>
      <c r="M18" s="76"/>
      <c r="N18" s="76"/>
      <c r="O18" s="76"/>
      <c r="P18" s="76"/>
      <c r="Q18" s="76"/>
      <c r="R18" s="76"/>
      <c r="S18" s="76"/>
      <c r="T18" s="76"/>
      <c r="U18" s="76"/>
      <c r="V18" s="76"/>
      <c r="W18" s="76"/>
      <c r="X18" s="76"/>
      <c r="Y18" s="76"/>
      <c r="Z18" s="76"/>
      <c r="AA18" s="76"/>
      <c r="AB18" s="76"/>
      <c r="AC18" s="76"/>
      <c r="AD18" s="76"/>
      <c r="AE18" s="76"/>
      <c r="AF18" s="76"/>
      <c r="AG18" s="76"/>
      <c r="AH18" s="76"/>
      <c r="AI18" s="76"/>
      <c r="AJ18" s="76"/>
      <c r="AK18" s="76"/>
      <c r="AL18" s="76"/>
      <c r="AM18" s="76"/>
      <c r="AN18" s="76"/>
      <c r="AO18" s="76"/>
      <c r="AP18" s="76"/>
      <c r="AQ18" s="76"/>
      <c r="AR18" s="76"/>
      <c r="AS18" s="76"/>
      <c r="AT18" s="76"/>
      <c r="AU18" s="76"/>
      <c r="AV18" s="76"/>
      <c r="AW18" s="76"/>
      <c r="AX18" s="76"/>
      <c r="AY18" s="76"/>
      <c r="AZ18" s="76"/>
      <c r="BA18" s="76"/>
      <c r="BB18" s="76" t="s">
        <v>35</v>
      </c>
      <c r="BC18" s="76"/>
      <c r="BD18" s="76"/>
      <c r="BE18" s="76"/>
    </row>
    <row r="19" spans="1:57" s="11" customFormat="1" x14ac:dyDescent="0.25">
      <c r="A19" s="151" t="s">
        <v>260</v>
      </c>
      <c r="B19" s="152" t="s">
        <v>241</v>
      </c>
      <c r="C19" s="159">
        <v>0.03</v>
      </c>
      <c r="D19" s="153" t="s">
        <v>261</v>
      </c>
      <c r="E19" s="159">
        <v>0.98</v>
      </c>
      <c r="F19" s="146"/>
      <c r="G19" s="146"/>
      <c r="H19" s="159">
        <v>1</v>
      </c>
      <c r="I19" s="96">
        <f t="shared" si="0"/>
        <v>0.98</v>
      </c>
      <c r="J19" s="154"/>
      <c r="K19" s="155"/>
      <c r="L19" s="76"/>
      <c r="M19" s="76"/>
      <c r="N19" s="76"/>
      <c r="O19" s="76"/>
      <c r="P19" s="76"/>
      <c r="Q19" s="76"/>
      <c r="R19" s="76"/>
      <c r="S19" s="76"/>
      <c r="T19" s="76"/>
      <c r="U19" s="76"/>
      <c r="V19" s="76"/>
      <c r="W19" s="76"/>
      <c r="X19" s="76"/>
      <c r="Y19" s="76"/>
      <c r="Z19" s="76"/>
      <c r="AA19" s="76"/>
      <c r="AB19" s="76"/>
      <c r="AC19" s="76"/>
      <c r="AD19" s="76"/>
      <c r="AE19" s="76"/>
      <c r="AF19" s="76"/>
      <c r="AG19" s="76"/>
      <c r="AH19" s="76"/>
      <c r="AI19" s="76"/>
      <c r="AJ19" s="76"/>
      <c r="AK19" s="76"/>
      <c r="AL19" s="76"/>
      <c r="AM19" s="76"/>
      <c r="AN19" s="76"/>
      <c r="AO19" s="76"/>
      <c r="AP19" s="76"/>
      <c r="AQ19" s="76"/>
      <c r="AR19" s="76"/>
      <c r="AS19" s="76"/>
      <c r="AT19" s="76"/>
      <c r="AU19" s="76"/>
      <c r="AV19" s="76"/>
      <c r="AW19" s="76"/>
      <c r="AX19" s="76"/>
      <c r="AY19" s="76"/>
      <c r="AZ19" s="76"/>
      <c r="BA19" s="76" t="s">
        <v>35</v>
      </c>
      <c r="BB19" s="76" t="s">
        <v>35</v>
      </c>
      <c r="BC19" s="76"/>
      <c r="BD19" s="76"/>
      <c r="BE19" s="76"/>
    </row>
    <row r="20" spans="1:57" s="11" customFormat="1" ht="135.75" thickBot="1" x14ac:dyDescent="0.3">
      <c r="A20" s="156"/>
      <c r="B20" s="157"/>
      <c r="C20" s="160"/>
      <c r="D20" s="144" t="s">
        <v>204</v>
      </c>
      <c r="E20" s="160">
        <v>0.02</v>
      </c>
      <c r="F20" s="145"/>
      <c r="G20" s="145" t="str">
        <f t="shared" si="1"/>
        <v/>
      </c>
      <c r="H20" s="160">
        <v>1</v>
      </c>
      <c r="I20" s="100">
        <f t="shared" si="0"/>
        <v>0.02</v>
      </c>
      <c r="J20" s="147"/>
      <c r="K20" s="158" t="s">
        <v>263</v>
      </c>
      <c r="L20" s="76"/>
      <c r="M20" s="76"/>
      <c r="N20" s="76"/>
      <c r="O20" s="76"/>
      <c r="P20" s="76"/>
      <c r="Q20" s="76"/>
      <c r="R20" s="76"/>
      <c r="S20" s="76"/>
      <c r="T20" s="76"/>
      <c r="U20" s="76"/>
      <c r="V20" s="76"/>
      <c r="W20" s="76"/>
      <c r="X20" s="76"/>
      <c r="Y20" s="76"/>
      <c r="Z20" s="76"/>
      <c r="AA20" s="76"/>
      <c r="AB20" s="76"/>
      <c r="AC20" s="76"/>
      <c r="AD20" s="76"/>
      <c r="AE20" s="76"/>
      <c r="AF20" s="76"/>
      <c r="AG20" s="76"/>
      <c r="AH20" s="76"/>
      <c r="AI20" s="76"/>
      <c r="AJ20" s="76"/>
      <c r="AK20" s="76"/>
      <c r="AL20" s="76"/>
      <c r="AM20" s="76"/>
      <c r="AN20" s="76"/>
      <c r="AO20" s="76"/>
      <c r="AP20" s="76"/>
      <c r="AQ20" s="76"/>
      <c r="AR20" s="76"/>
      <c r="AS20" s="76"/>
      <c r="AT20" s="76"/>
      <c r="AU20" s="76"/>
      <c r="AV20" s="76"/>
      <c r="AW20" s="76"/>
      <c r="AX20" s="76"/>
      <c r="AY20" s="76"/>
      <c r="AZ20" s="76"/>
      <c r="BA20" s="76" t="s">
        <v>35</v>
      </c>
      <c r="BB20" s="76" t="s">
        <v>35</v>
      </c>
      <c r="BC20" s="76"/>
      <c r="BD20" s="76"/>
      <c r="BE20" s="76" t="s">
        <v>265</v>
      </c>
    </row>
    <row r="21" spans="1:57" s="11" customFormat="1" x14ac:dyDescent="0.25">
      <c r="A21" s="110"/>
      <c r="B21" s="111"/>
      <c r="C21" s="163"/>
      <c r="D21" s="110"/>
      <c r="E21" s="163"/>
      <c r="F21" s="138"/>
      <c r="G21" s="138" t="str">
        <f t="shared" si="1"/>
        <v/>
      </c>
      <c r="H21" s="163"/>
      <c r="I21" s="164" t="str">
        <f t="shared" si="0"/>
        <v/>
      </c>
      <c r="J21" s="143"/>
      <c r="K21" s="110"/>
      <c r="L21" s="76"/>
      <c r="M21" s="76"/>
      <c r="N21" s="76"/>
      <c r="O21" s="76"/>
      <c r="P21" s="76"/>
      <c r="Q21" s="76"/>
      <c r="R21" s="76"/>
      <c r="S21" s="76"/>
      <c r="T21" s="76"/>
      <c r="U21" s="76"/>
      <c r="V21" s="76"/>
      <c r="W21" s="76"/>
      <c r="X21" s="76"/>
      <c r="Y21" s="76"/>
      <c r="Z21" s="76"/>
      <c r="AA21" s="76"/>
      <c r="AB21" s="76"/>
      <c r="AC21" s="76"/>
      <c r="AD21" s="76"/>
      <c r="AE21" s="76"/>
      <c r="AF21" s="76"/>
      <c r="AG21" s="76"/>
      <c r="AH21" s="76"/>
      <c r="AI21" s="76"/>
      <c r="AJ21" s="76"/>
      <c r="AK21" s="76"/>
      <c r="AL21" s="76"/>
      <c r="AM21" s="76"/>
      <c r="AN21" s="76"/>
      <c r="AO21" s="76"/>
      <c r="AP21" s="76"/>
      <c r="AQ21" s="76"/>
      <c r="AR21" s="76"/>
      <c r="AS21" s="76"/>
      <c r="AT21" s="76"/>
      <c r="AU21" s="76"/>
      <c r="AV21" s="76"/>
      <c r="AW21" s="76"/>
      <c r="AX21" s="76"/>
      <c r="AY21" s="76"/>
      <c r="AZ21" s="76"/>
      <c r="BA21" s="76"/>
      <c r="BB21" s="76"/>
      <c r="BC21" s="76"/>
      <c r="BD21" s="76"/>
      <c r="BE21" s="76"/>
    </row>
    <row r="22" spans="1:57" s="11" customFormat="1" x14ac:dyDescent="0.25">
      <c r="A22" s="75"/>
      <c r="B22" s="81"/>
      <c r="C22" s="132"/>
      <c r="D22" s="75"/>
      <c r="E22" s="132"/>
      <c r="F22" s="131"/>
      <c r="G22" s="131" t="str">
        <f t="shared" si="1"/>
        <v/>
      </c>
      <c r="H22" s="132"/>
      <c r="I22" s="98" t="str">
        <f t="shared" si="0"/>
        <v/>
      </c>
      <c r="J22" s="82"/>
      <c r="K22" s="75"/>
      <c r="L22" s="76"/>
      <c r="M22" s="76"/>
      <c r="N22" s="76"/>
      <c r="O22" s="76"/>
      <c r="P22" s="76"/>
      <c r="Q22" s="76"/>
      <c r="R22" s="76"/>
      <c r="S22" s="76"/>
      <c r="T22" s="76"/>
      <c r="U22" s="76"/>
      <c r="V22" s="76"/>
      <c r="W22" s="76"/>
      <c r="X22" s="76"/>
      <c r="Y22" s="76"/>
      <c r="Z22" s="76"/>
      <c r="AA22" s="76"/>
      <c r="AB22" s="76"/>
      <c r="AC22" s="76"/>
      <c r="AD22" s="76"/>
      <c r="AE22" s="76"/>
      <c r="AF22" s="76"/>
      <c r="AG22" s="76"/>
      <c r="AH22" s="76"/>
      <c r="AI22" s="76"/>
      <c r="AJ22" s="76"/>
      <c r="AK22" s="76"/>
      <c r="AL22" s="76"/>
      <c r="AM22" s="76"/>
      <c r="AN22" s="76"/>
      <c r="AO22" s="76"/>
      <c r="AP22" s="76"/>
      <c r="AQ22" s="76"/>
      <c r="AR22" s="76"/>
      <c r="AS22" s="76"/>
      <c r="AT22" s="76"/>
      <c r="AU22" s="76"/>
      <c r="AV22" s="76"/>
      <c r="AW22" s="76"/>
      <c r="AX22" s="76"/>
      <c r="AY22" s="76"/>
      <c r="AZ22" s="76"/>
      <c r="BA22" s="76"/>
      <c r="BB22" s="76"/>
      <c r="BC22" s="76"/>
      <c r="BD22" s="76"/>
      <c r="BE22" s="76"/>
    </row>
    <row r="23" spans="1:57" x14ac:dyDescent="0.25">
      <c r="A23" s="49"/>
      <c r="B23" s="50"/>
      <c r="C23" s="51"/>
      <c r="D23" s="36"/>
      <c r="E23" s="36"/>
      <c r="F23" s="37"/>
      <c r="G23" s="37"/>
      <c r="H23" s="37"/>
      <c r="I23" s="37"/>
      <c r="J23" s="42"/>
      <c r="K23" s="42"/>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35"/>
      <c r="AZ23" s="35"/>
      <c r="BA23" s="35"/>
      <c r="BB23" s="35"/>
      <c r="BC23" s="35"/>
      <c r="BD23" s="35"/>
      <c r="BE23" s="35"/>
    </row>
    <row r="24" spans="1:57" ht="15" customHeight="1" x14ac:dyDescent="0.25">
      <c r="A24" s="199" t="s">
        <v>24</v>
      </c>
      <c r="B24" s="199"/>
      <c r="C24" s="199"/>
      <c r="D24" s="199"/>
      <c r="E24" s="199"/>
      <c r="F24" s="199"/>
      <c r="G24" s="199"/>
      <c r="J24" s="219" t="s">
        <v>57</v>
      </c>
      <c r="K24" s="220"/>
      <c r="L24" s="55" t="str" cm="1">
        <f t="array" ref="L24">IF(OR(L8:L22="x"),"x","")</f>
        <v/>
      </c>
      <c r="M24" s="55" t="str" cm="1">
        <f t="array" ref="M24">IF(OR(M8:M22="x"),"x","")</f>
        <v/>
      </c>
      <c r="N24" s="55" t="str" cm="1">
        <f t="array" ref="N24">IF(OR(N8:N22="x"),"x","")</f>
        <v/>
      </c>
      <c r="O24" s="55" t="str" cm="1">
        <f t="array" ref="O24">IF(OR(O8:O22="x"),"x","")</f>
        <v/>
      </c>
      <c r="P24" s="55" t="str" cm="1">
        <f t="array" ref="P24">IF(OR(P8:P22="x"),"x","")</f>
        <v/>
      </c>
      <c r="Q24" s="55" t="str" cm="1">
        <f t="array" ref="Q24">IF(OR(Q8:Q22="x"),"x","")</f>
        <v/>
      </c>
      <c r="R24" s="55" t="str" cm="1">
        <f t="array" ref="R24">IF(OR(R8:R22="x"),"x","")</f>
        <v/>
      </c>
      <c r="S24" s="55" t="str" cm="1">
        <f t="array" ref="S24">IF(OR(S8:S22="x"),"x","")</f>
        <v/>
      </c>
      <c r="T24" s="55" t="str" cm="1">
        <f t="array" ref="T24">IF(OR(T8:T22="x"),"x","")</f>
        <v/>
      </c>
      <c r="U24" s="55" t="str" cm="1">
        <f t="array" ref="U24">IF(OR(U8:U22="x"),"x","")</f>
        <v/>
      </c>
      <c r="V24" s="55" t="str" cm="1">
        <f t="array" ref="V24">IF(OR(V8:V22="x"),"x","")</f>
        <v/>
      </c>
      <c r="W24" s="55" t="str" cm="1">
        <f t="array" ref="W24">IF(OR(W8:W22="x"),"x","")</f>
        <v/>
      </c>
      <c r="X24" s="55" t="str" cm="1">
        <f t="array" ref="X24">IF(OR(X8:X22="x"),"x","")</f>
        <v/>
      </c>
      <c r="Y24" s="55" t="str" cm="1">
        <f t="array" ref="Y24">IF(OR(Y8:Y22="x"),"x","")</f>
        <v/>
      </c>
      <c r="Z24" s="55" t="str" cm="1">
        <f t="array" ref="Z24">IF(OR(Z8:Z22="x"),"x","")</f>
        <v/>
      </c>
      <c r="AA24" s="55" t="str" cm="1">
        <f t="array" ref="AA24">IF(OR(AA8:AA22="x"),"x","")</f>
        <v/>
      </c>
      <c r="AB24" s="55" t="str" cm="1">
        <f t="array" ref="AB24">IF(OR(AB8:AB22="x"),"x","")</f>
        <v/>
      </c>
      <c r="AC24" s="45"/>
      <c r="AD24" s="45" t="str" cm="1">
        <f t="array" ref="AD24">IF(OR(AD8:AD22="x"),"x","")</f>
        <v/>
      </c>
      <c r="AE24" s="45" t="str" cm="1">
        <f t="array" ref="AE24">IF(OR(AE8:AE22="x"),"x","")</f>
        <v/>
      </c>
      <c r="AF24" s="45" t="str" cm="1">
        <f t="array" ref="AF24">IF(OR(AF8:AF22="x"),"x","")</f>
        <v/>
      </c>
      <c r="AG24" s="55" t="str" cm="1">
        <f t="array" ref="AG24">IF(OR(AG8:AG22="x"),"x","")</f>
        <v/>
      </c>
      <c r="AH24" s="55" t="str" cm="1">
        <f t="array" ref="AH24">IF(OR(AH8:AH22="x"),"x","")</f>
        <v/>
      </c>
      <c r="AI24" s="55" t="str" cm="1">
        <f t="array" ref="AI24">IF(OR(AI8:AI22="x"),"x","")</f>
        <v/>
      </c>
      <c r="AJ24" s="55" t="str" cm="1">
        <f t="array" ref="AJ24">IF(OR(AJ8:AJ22="x"),"x","")</f>
        <v/>
      </c>
      <c r="AK24" s="55" t="str" cm="1">
        <f t="array" ref="AK24">IF(OR(AK8:AK22="x"),"x","")</f>
        <v/>
      </c>
      <c r="AL24" s="55" t="str" cm="1">
        <f t="array" ref="AL24">IF(OR(AL8:AL22="x"),"x","")</f>
        <v/>
      </c>
      <c r="AM24" s="45" t="str" cm="1">
        <f t="array" ref="AM24">IF(OR(AM8:AM22="x"),"x","")</f>
        <v/>
      </c>
      <c r="AN24" s="55" t="str" cm="1">
        <f t="array" ref="AN24">IF(OR(AN8:AN22="x"),"x","")</f>
        <v/>
      </c>
      <c r="AO24" s="55" t="str" cm="1">
        <f t="array" ref="AO24">IF(OR(AO8:AO22="x"),"x","")</f>
        <v/>
      </c>
      <c r="AP24" s="45" t="str" cm="1">
        <f t="array" ref="AP24">IF(OR(AP8:AP22="x"),"x","")</f>
        <v/>
      </c>
      <c r="AQ24" s="55" t="str" cm="1">
        <f t="array" ref="AQ24">IF(OR(AQ8:AQ22="x"),"x","")</f>
        <v/>
      </c>
      <c r="AR24" s="55" t="str" cm="1">
        <f t="array" ref="AR24">IF(OR(AR8:AR22="x"),"x","")</f>
        <v/>
      </c>
      <c r="AS24" s="45" t="str" cm="1">
        <f t="array" ref="AS24">IF(OR(AS8:AS22="x"),"x","")</f>
        <v/>
      </c>
      <c r="AT24" s="45" t="str" cm="1">
        <f t="array" ref="AT24">IF(OR(AT8:AT22="x"),"x","")</f>
        <v/>
      </c>
      <c r="AU24" s="45" t="str" cm="1">
        <f t="array" ref="AU24">IF(OR(AU8:AU22="x"),"x","")</f>
        <v/>
      </c>
      <c r="AV24" s="55" t="str" cm="1">
        <f t="array" ref="AV24">IF(OR(AV8:AV22="x"),"x","")</f>
        <v/>
      </c>
      <c r="AW24" s="45" t="str" cm="1">
        <f t="array" ref="AW24">IF(OR(AW8:AW22="x"),"x","")</f>
        <v/>
      </c>
      <c r="AX24" s="55" t="str" cm="1">
        <f t="array" ref="AX24">IF(OR(AX8:AX22="x"),"x","")</f>
        <v/>
      </c>
      <c r="AY24" s="35"/>
      <c r="AZ24" s="35"/>
      <c r="BA24" s="35"/>
      <c r="BB24" s="35"/>
      <c r="BC24" s="35"/>
      <c r="BD24" s="35"/>
      <c r="BE24" s="35"/>
    </row>
    <row r="25" spans="1:57" ht="30" x14ac:dyDescent="0.25">
      <c r="A25" s="48"/>
      <c r="B25" s="2"/>
      <c r="C25" s="2"/>
      <c r="D25" s="2"/>
      <c r="E25" s="2"/>
      <c r="F25" s="2"/>
      <c r="J25" s="56" t="s">
        <v>58</v>
      </c>
      <c r="K25" s="57" t="str">
        <f>IF(AND($L$24="",$M$24="",$N$24="",$O$24="",$P$24="",$R$24="",$S$24="",$T$24="",$U$24="",$W$24="",$X$24="",$Z$24="",$AA$24="",$AB$24="",$AC$24="",$AD$24="",$AE$24="",$AF$24="",$AG$24="",$AH$24="",$AI$24="",$AJ$24="",$AK$24="",$AL$24="",$AM$24="",$AN$24="",$AO$24="",$AP$24="",$AQ$24="",$AR$24="",$AS$24="",$AT$24="",$AU$24="",$AW$24=""),"ALFA",IF(AND($L$24="",$N$24="",$P$24="",$S$24="",$T$24="",$W$24="",$X$24="",$Z$24="",$AA$24="",$AB$24="",$AD$24="",$AE$24="",$AF$24="",$AG$24="",$AH$24="",$AI$24="",$AJ$24="",$AK$24=""),"BETA","DEKLARERAD"))</f>
        <v>ALFA</v>
      </c>
      <c r="L25" s="2"/>
      <c r="M25" s="2"/>
      <c r="N25" s="2"/>
      <c r="O25" s="2" t="s">
        <v>177</v>
      </c>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row>
    <row r="26" spans="1:57" x14ac:dyDescent="0.25">
      <c r="H26" s="117"/>
      <c r="I26" s="117"/>
    </row>
    <row r="27" spans="1:57" x14ac:dyDescent="0.25">
      <c r="J27" s="54"/>
      <c r="K27" s="54"/>
      <c r="L27" s="54"/>
      <c r="M27" s="54"/>
      <c r="N27" s="54"/>
      <c r="O27" s="54"/>
      <c r="P27" s="54"/>
      <c r="Q27" s="54"/>
      <c r="R27" s="54"/>
      <c r="S27" s="54"/>
      <c r="T27" s="54"/>
      <c r="U27" s="54"/>
      <c r="V27" s="54"/>
      <c r="W27" s="54"/>
      <c r="X27" s="54"/>
      <c r="Y27" s="54"/>
      <c r="Z27" s="54"/>
      <c r="AA27" s="54"/>
      <c r="AB27" s="54"/>
      <c r="AC27" s="54"/>
      <c r="AD27" s="54"/>
      <c r="AE27" s="54"/>
      <c r="AF27" s="54"/>
      <c r="AG27" s="54"/>
      <c r="AH27" s="54"/>
      <c r="AI27" s="54"/>
      <c r="AJ27" s="54"/>
      <c r="AK27" s="54"/>
      <c r="AL27" s="54"/>
      <c r="AM27" s="54"/>
      <c r="AN27" s="54"/>
      <c r="AO27" s="54"/>
      <c r="AP27" s="54"/>
      <c r="AQ27" s="54"/>
      <c r="AR27" s="54"/>
      <c r="AS27" s="54"/>
      <c r="AT27" s="54"/>
      <c r="AU27" s="54"/>
      <c r="AV27" s="54"/>
      <c r="AW27" s="54"/>
      <c r="AX27" s="54"/>
      <c r="AY27" s="54"/>
      <c r="AZ27" s="54"/>
      <c r="BA27" s="54"/>
      <c r="BB27" s="54"/>
      <c r="BC27" s="54"/>
      <c r="BD27" s="46"/>
    </row>
  </sheetData>
  <mergeCells count="27">
    <mergeCell ref="BE8:BE15"/>
    <mergeCell ref="A8:A15"/>
    <mergeCell ref="B8:B15"/>
    <mergeCell ref="C8:C15"/>
    <mergeCell ref="A16:A18"/>
    <mergeCell ref="B16:B18"/>
    <mergeCell ref="C16:C18"/>
    <mergeCell ref="D12:D13"/>
    <mergeCell ref="D14:D15"/>
    <mergeCell ref="A5:K6"/>
    <mergeCell ref="AY5:BE5"/>
    <mergeCell ref="AY6:BE6"/>
    <mergeCell ref="L5:AX5"/>
    <mergeCell ref="L6:AX6"/>
    <mergeCell ref="A24:G24"/>
    <mergeCell ref="J24:K24"/>
    <mergeCell ref="D8:D10"/>
    <mergeCell ref="E8:E10"/>
    <mergeCell ref="E12:E13"/>
    <mergeCell ref="E14:E15"/>
    <mergeCell ref="B4:C4"/>
    <mergeCell ref="G4:I4"/>
    <mergeCell ref="A1:D1"/>
    <mergeCell ref="B2:C2"/>
    <mergeCell ref="G2:I2"/>
    <mergeCell ref="B3:C3"/>
    <mergeCell ref="G3:I3"/>
  </mergeCells>
  <conditionalFormatting sqref="B4">
    <cfRule type="expression" dxfId="254" priority="129">
      <formula>$K$25="ALFA"</formula>
    </cfRule>
    <cfRule type="expression" dxfId="253" priority="128">
      <formula>$K$25="BETA"</formula>
    </cfRule>
    <cfRule type="expression" dxfId="252" priority="127">
      <formula>$K$25="DEKLARERAD"</formula>
    </cfRule>
  </conditionalFormatting>
  <conditionalFormatting sqref="K25">
    <cfRule type="expression" dxfId="251" priority="190">
      <formula>$K$25="DEKLARERAD"</formula>
    </cfRule>
    <cfRule type="expression" dxfId="250" priority="192">
      <formula>$K$25="ALFA"</formula>
    </cfRule>
    <cfRule type="expression" dxfId="249" priority="191">
      <formula>$K$25="BETA"</formula>
    </cfRule>
  </conditionalFormatting>
  <conditionalFormatting sqref="L8:L22">
    <cfRule type="expression" dxfId="248" priority="56">
      <formula>IF(OR(ISNUMBER(SEARCH("H350",J8)),ISNUMBER(SEARCH("H350",J8))),TRUE,"")</formula>
    </cfRule>
  </conditionalFormatting>
  <conditionalFormatting sqref="M8:M22">
    <cfRule type="expression" dxfId="247" priority="55">
      <formula>IF(OR(ISNUMBER(SEARCH("H351",J8)),ISNUMBER(SEARCH("H351",J8))),TRUE,"")</formula>
    </cfRule>
  </conditionalFormatting>
  <conditionalFormatting sqref="N8:N22">
    <cfRule type="expression" dxfId="246" priority="54">
      <formula>IF(OR(ISNUMBER(SEARCH("H340",J8)),ISNUMBER(SEARCH("H340",J8))),TRUE,"")</formula>
    </cfRule>
  </conditionalFormatting>
  <conditionalFormatting sqref="O8:O22">
    <cfRule type="expression" dxfId="245" priority="53">
      <formula>IF(OR(ISNUMBER(SEARCH("H341",J8)),ISNUMBER(SEARCH("H341",J8))),TRUE,"")</formula>
    </cfRule>
  </conditionalFormatting>
  <conditionalFormatting sqref="P8:P22">
    <cfRule type="expression" dxfId="244" priority="52">
      <formula>IF(OR(ISNUMBER(SEARCH("H360",J8)),ISNUMBER(SEARCH("H360",J8))),TRUE,"")</formula>
    </cfRule>
  </conditionalFormatting>
  <conditionalFormatting sqref="Q8:Q22">
    <cfRule type="expression" dxfId="243" priority="25">
      <formula>IF(OR(ISNUMBER(SEARCH("H360",J8)),ISNUMBER(SEARCH("H360",J8))),TRUE,"")</formula>
    </cfRule>
  </conditionalFormatting>
  <conditionalFormatting sqref="R8:R22">
    <cfRule type="expression" dxfId="242" priority="9">
      <formula>IF(OR(ISNUMBER(SEARCH("H361",J8)),ISNUMBER(SEARCH("H361",J8))),TRUE,"")</formula>
    </cfRule>
  </conditionalFormatting>
  <conditionalFormatting sqref="S8:S22">
    <cfRule type="expression" dxfId="241" priority="51">
      <formula>IF(OR(ISNUMBER(SEARCH("H362",J8)),ISNUMBER(SEARCH("H362",J8))),TRUE,"")</formula>
    </cfRule>
  </conditionalFormatting>
  <conditionalFormatting sqref="T8:T22">
    <cfRule type="expression" dxfId="240" priority="23">
      <formula>IF(OR(ISNUMBER(SEARCH("EUH430",J8)),ISNUMBER(SEARCH("EUH430",J8))),TRUE,"")</formula>
    </cfRule>
    <cfRule type="expression" dxfId="239" priority="24">
      <formula>IF(OR(ISNUMBER(SEARCH("EUH380",J8)),ISNUMBER(SEARCH("EUH380",J8))),TRUE,"")</formula>
    </cfRule>
  </conditionalFormatting>
  <conditionalFormatting sqref="U8:U22">
    <cfRule type="expression" dxfId="238" priority="21">
      <formula>IF(OR(ISNUMBER(SEARCH("EUH431",J8)),ISNUMBER(SEARCH("EUH431",J8))),TRUE,"")</formula>
    </cfRule>
    <cfRule type="expression" dxfId="237" priority="22">
      <formula>IF(OR(ISNUMBER(SEARCH("EUH381",J8)),ISNUMBER(SEARCH("EUH381",J8))),TRUE,"")</formula>
    </cfRule>
  </conditionalFormatting>
  <conditionalFormatting sqref="W8:W22">
    <cfRule type="expression" dxfId="236" priority="2">
      <formula>IF(OR(ISNUMBER(SEARCH("EUH380",J8)),ISNUMBER(SEARCH("EUH380",J8))),TRUE,"")</formula>
    </cfRule>
    <cfRule type="expression" dxfId="235" priority="3">
      <formula>IF(OR(ISNUMBER(SEARCH("H373",J8)),ISNUMBER(SEARCH("H373",J8))),TRUE,"")</formula>
    </cfRule>
    <cfRule type="expression" dxfId="234" priority="4">
      <formula>IF(OR(ISNUMBER(SEARCH("H372",J8)),ISNUMBER(SEARCH("H372",J8))),TRUE,"")</formula>
    </cfRule>
    <cfRule type="expression" dxfId="233" priority="5">
      <formula>IF(OR(ISNUMBER(SEARCH("H361",J8)),ISNUMBER(SEARCH("H361",J8))),TRUE,"")</formula>
    </cfRule>
    <cfRule type="expression" dxfId="232" priority="6">
      <formula>IF(OR(ISNUMBER(SEARCH("H360",J8)),ISNUMBER(SEARCH("H360",J8))),TRUE,"")</formula>
    </cfRule>
    <cfRule type="expression" dxfId="231" priority="7">
      <formula>IF(OR(ISNUMBER(SEARCH("H340",J8)),ISNUMBER(SEARCH("H340",J8))),TRUE,"")</formula>
    </cfRule>
    <cfRule type="expression" dxfId="230" priority="8">
      <formula>IF(OR(ISNUMBER(SEARCH("H350",J8)),ISNUMBER(SEARCH("H350",J8))),TRUE,"")</formula>
    </cfRule>
    <cfRule type="expression" dxfId="229" priority="1">
      <formula>IF(OR(ISNUMBER(SEARCH("EUH430",J8)),ISNUMBER(SEARCH("EUH430",J8))),TRUE,"")</formula>
    </cfRule>
  </conditionalFormatting>
  <conditionalFormatting sqref="X8:X22">
    <cfRule type="expression" dxfId="228" priority="20">
      <formula>IF(OR(ISNUMBER(SEARCH("EUH441",J8)),ISNUMBER(SEARCH("EUH441",J8))),TRUE,"")</formula>
    </cfRule>
  </conditionalFormatting>
  <conditionalFormatting sqref="AA8:AA22">
    <cfRule type="expression" dxfId="227" priority="11">
      <formula>IF(OR(ISNUMBER(SEARCH("EUH430",J8)),ISNUMBER(SEARCH("EUH430",J8))),TRUE,"")</formula>
    </cfRule>
    <cfRule type="expression" dxfId="226" priority="12">
      <formula>IF(OR(ISNUMBER(SEARCH("EUH380",J8)),ISNUMBER(SEARCH("EUH380",J8))),TRUE,"")</formula>
    </cfRule>
    <cfRule type="expression" dxfId="225" priority="13">
      <formula>IF(OR(ISNUMBER(SEARCH("H373",J8)),ISNUMBER(SEARCH("H373",J8))),TRUE,"")</formula>
    </cfRule>
    <cfRule type="expression" dxfId="224" priority="14">
      <formula>IF(OR(ISNUMBER(SEARCH("H372",J8)),ISNUMBER(SEARCH("H372",J8))),TRUE,"")</formula>
    </cfRule>
    <cfRule type="expression" dxfId="223" priority="15">
      <formula>IF(OR(ISNUMBER(SEARCH("H361",J8)),ISNUMBER(SEARCH("H361",J8))),TRUE,"")</formula>
    </cfRule>
    <cfRule type="expression" dxfId="222" priority="16">
      <formula>IF(OR(ISNUMBER(SEARCH("H360",J8)),ISNUMBER(SEARCH("H360",J8))),TRUE,"")</formula>
    </cfRule>
    <cfRule type="expression" dxfId="221" priority="17">
      <formula>IF(OR(ISNUMBER(SEARCH("H340",J8)),ISNUMBER(SEARCH("H340",J8))),TRUE,"")</formula>
    </cfRule>
    <cfRule type="expression" dxfId="220" priority="18">
      <formula>IF(OR(ISNUMBER(SEARCH("H350",J8)),ISNUMBER(SEARCH("H350",J8))),TRUE,"")</formula>
    </cfRule>
    <cfRule type="expression" dxfId="219" priority="19">
      <formula>IF(OR(ISNUMBER(SEARCH("EUH450",J8)),ISNUMBER(SEARCH("EUH450",J8))),TRUE,"")</formula>
    </cfRule>
  </conditionalFormatting>
  <conditionalFormatting sqref="AB8:AB22">
    <cfRule type="expression" dxfId="218" priority="10">
      <formula>IF(OR(ISNUMBER(SEARCH("EUH451",J8)),ISNUMBER(SEARCH("EUH451",J8))),TRUE,"")</formula>
    </cfRule>
  </conditionalFormatting>
  <conditionalFormatting sqref="AG8:AG22">
    <cfRule type="expression" dxfId="217" priority="50">
      <formula>IF(OR(ISNUMBER(SEARCH("H420",J8)),ISNUMBER(SEARCH("H420",J8))),TRUE,"")</formula>
    </cfRule>
  </conditionalFormatting>
  <conditionalFormatting sqref="AI8:AI22">
    <cfRule type="expression" dxfId="216" priority="49">
      <formula>IF(OR(ISNUMBER(SEARCH("H334",J8)),ISNUMBER(SEARCH("H334",J8))),TRUE,"")</formula>
    </cfRule>
  </conditionalFormatting>
  <conditionalFormatting sqref="AJ8:AJ22">
    <cfRule type="expression" dxfId="215" priority="48">
      <formula>IF(OR(ISNUMBER(SEARCH("H334",J8)),ISNUMBER(SEARCH("H334",J8))),TRUE,"")</formula>
    </cfRule>
  </conditionalFormatting>
  <conditionalFormatting sqref="AK8:AK22">
    <cfRule type="expression" dxfId="214" priority="47">
      <formula>IF(OR(ISNUMBER(SEARCH("H317",J8)),ISNUMBER(SEARCH("H317",J8))),TRUE,"")</formula>
    </cfRule>
  </conditionalFormatting>
  <conditionalFormatting sqref="AL8:AL22">
    <cfRule type="expression" dxfId="213" priority="46">
      <formula>IF(OR(ISNUMBER(SEARCH("H317",J8)),ISNUMBER(SEARCH("H317",J8))),TRUE,"")</formula>
    </cfRule>
  </conditionalFormatting>
  <conditionalFormatting sqref="AM8:AM22">
    <cfRule type="expression" dxfId="212" priority="40">
      <formula>IF(OR(ISNUMBER(SEARCH("H331",J8)),ISNUMBER(SEARCH("H331",J8))),TRUE,"")</formula>
    </cfRule>
    <cfRule type="expression" dxfId="211" priority="45">
      <formula>IF(OR(ISNUMBER(SEARCH("H300",J8)),ISNUMBER(SEARCH("H300",J8))),TRUE,"")</formula>
    </cfRule>
    <cfRule type="expression" dxfId="210" priority="44">
      <formula>IF(OR(ISNUMBER(SEARCH("H301",J8)),ISNUMBER(SEARCH("H301",J8))),TRUE,"")</formula>
    </cfRule>
    <cfRule type="expression" dxfId="209" priority="42">
      <formula>IF(OR(ISNUMBER(SEARCH("H311",J8)),ISNUMBER(SEARCH("H311",J8))),TRUE,"")</formula>
    </cfRule>
    <cfRule type="expression" dxfId="208" priority="43">
      <formula>IF(OR(ISNUMBER(SEARCH("H310",J8)),ISNUMBER(SEARCH("H310",J8))),TRUE,"")</formula>
    </cfRule>
    <cfRule type="expression" dxfId="207" priority="41">
      <formula>IF(OR(ISNUMBER(SEARCH("H330",J8)),ISNUMBER(SEARCH("H330",J8))),TRUE,"")</formula>
    </cfRule>
  </conditionalFormatting>
  <conditionalFormatting sqref="AN8:AN22">
    <cfRule type="expression" dxfId="206" priority="39">
      <formula>IF(OR(ISNUMBER(SEARCH("H370",J8)),ISNUMBER(SEARCH("H370",J8))),TRUE,"")</formula>
    </cfRule>
  </conditionalFormatting>
  <conditionalFormatting sqref="AO8:AO22">
    <cfRule type="expression" dxfId="205" priority="38">
      <formula>IF(OR(ISNUMBER(SEARCH("H371",J8)),ISNUMBER(SEARCH("H371",J8))),TRUE,"")</formula>
    </cfRule>
  </conditionalFormatting>
  <conditionalFormatting sqref="AP8:AP22">
    <cfRule type="expression" dxfId="204" priority="37">
      <formula>IF(OR(ISNUMBER(SEARCH("H304",J8)),ISNUMBER(SEARCH("H304",J8))),TRUE,"")</formula>
    </cfRule>
  </conditionalFormatting>
  <conditionalFormatting sqref="AQ8:AQ22">
    <cfRule type="expression" dxfId="203" priority="36">
      <formula>IF(OR(ISNUMBER(SEARCH("H372",J8)),ISNUMBER(SEARCH("H372",J8))),TRUE,"")</formula>
    </cfRule>
  </conditionalFormatting>
  <conditionalFormatting sqref="AR8:AR22">
    <cfRule type="expression" dxfId="202" priority="35">
      <formula>IF(OR(ISNUMBER(SEARCH("H373",J8)),ISNUMBER(SEARCH("H373",J8))),TRUE,"")</formula>
    </cfRule>
  </conditionalFormatting>
  <conditionalFormatting sqref="AS8:AS22">
    <cfRule type="expression" dxfId="201" priority="33">
      <formula>IF(OR(ISNUMBER(SEARCH("H331",J8)),ISNUMBER(SEARCH("H331",J8))),TRUE,"")</formula>
    </cfRule>
    <cfRule type="expression" dxfId="200" priority="32">
      <formula>IF(OR(ISNUMBER(SEARCH("H332",J8)),ISNUMBER(SEARCH("H332",J8))),TRUE,"")</formula>
    </cfRule>
    <cfRule type="expression" dxfId="199" priority="31">
      <formula>IF(OR(ISNUMBER(SEARCH("H371",J8)),ISNUMBER(SEARCH("H371",J8))),TRUE,"")</formula>
    </cfRule>
    <cfRule type="expression" dxfId="198" priority="30">
      <formula>IF(OR(ISNUMBER(SEARCH("H336",J8)),ISNUMBER(SEARCH("H336",J8))),TRUE,"")</formula>
    </cfRule>
    <cfRule type="expression" dxfId="197" priority="29">
      <formula>IF(OR(ISNUMBER(SEARCH("H373",J8)),ISNUMBER(SEARCH("H373",J8))),TRUE,"")</formula>
    </cfRule>
    <cfRule type="expression" dxfId="196" priority="34">
      <formula>IF(OR(ISNUMBER(SEARCH("H330",J8)),ISNUMBER(SEARCH("H330",J8))),TRUE,"")</formula>
    </cfRule>
  </conditionalFormatting>
  <conditionalFormatting sqref="AT8:AT22">
    <cfRule type="expression" dxfId="195" priority="28">
      <formula>IF(OR(ISNUMBER(SEARCH("H400",J8)),ISNUMBER(SEARCH("H400",J8))),TRUE,"")</formula>
    </cfRule>
  </conditionalFormatting>
  <conditionalFormatting sqref="AU8:AU22">
    <cfRule type="expression" dxfId="194" priority="27">
      <formula>IF(OR(ISNUMBER(SEARCH("H410",J8)),ISNUMBER(SEARCH("H410",J8))),TRUE,"")</formula>
    </cfRule>
    <cfRule type="expression" dxfId="193" priority="26">
      <formula>IF(OR(ISNUMBER(SEARCH("H411",J8)),ISNUMBER(SEARCH("H411",J8))),TRUE,"")</formula>
    </cfRule>
  </conditionalFormatting>
  <conditionalFormatting sqref="AV8:AV22">
    <cfRule type="expression" dxfId="192" priority="57">
      <formula>IF(OR(ISNUMBER(SEARCH("H412",J8)),ISNUMBER(SEARCH("H412",J8))),TRUE,"")</formula>
    </cfRule>
  </conditionalFormatting>
  <conditionalFormatting sqref="AW8:AW22">
    <cfRule type="expression" dxfId="191" priority="58">
      <formula>IF(OR(ISNUMBER(SEARCH("H411",J8)),ISNUMBER(SEARCH("H411",J8))),TRUE,"")</formula>
    </cfRule>
    <cfRule type="expression" dxfId="190" priority="60">
      <formula>IF(OR(ISNUMBER(SEARCH("H412",J8)),ISNUMBER(SEARCH("H412",J8))),TRUE,"")</formula>
    </cfRule>
    <cfRule type="expression" dxfId="189" priority="61">
      <formula>IF(OR(ISNUMBER(SEARCH("H410",J8)),ISNUMBER(SEARCH("H410",J8))),TRUE,"")</formula>
    </cfRule>
    <cfRule type="expression" dxfId="188" priority="59">
      <formula>IF(OR(ISNUMBER(SEARCH("H413",J8)),ISNUMBER(SEARCH("H413",J8))),TRUE,"")</formula>
    </cfRule>
  </conditionalFormatting>
  <pageMargins left="0.7" right="0.7" top="0.75" bottom="0.75" header="0.3" footer="0.3"/>
  <pageSetup paperSize="9" orientation="portrait"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29C74-5CDC-4746-9E48-15B03065150D}">
  <sheetPr codeName="Sheet12">
    <tabColor theme="7" tint="0.59999389629810485"/>
  </sheetPr>
  <dimension ref="A1:BC67"/>
  <sheetViews>
    <sheetView zoomScale="85" zoomScaleNormal="85" workbookViewId="0">
      <selection sqref="A1:G2"/>
    </sheetView>
  </sheetViews>
  <sheetFormatPr defaultColWidth="9.140625" defaultRowHeight="15" x14ac:dyDescent="0.25"/>
  <cols>
    <col min="1" max="1" width="21.42578125" style="1" customWidth="1"/>
    <col min="2" max="2" width="21.7109375" style="1" customWidth="1"/>
    <col min="3" max="3" width="25.28515625" style="1" customWidth="1"/>
    <col min="4" max="4" width="17" style="1" customWidth="1"/>
    <col min="5" max="6" width="15.7109375" style="1" customWidth="1"/>
    <col min="7" max="7" width="17.5703125" style="1" customWidth="1"/>
    <col min="8" max="8" width="17.28515625" style="1" customWidth="1"/>
    <col min="9" max="9" width="23.85546875" style="1" customWidth="1"/>
    <col min="10" max="10" width="3.5703125" style="1" customWidth="1"/>
    <col min="11" max="20" width="3.5703125" style="1" bestFit="1" customWidth="1"/>
    <col min="21" max="21" width="3.5703125" style="1" customWidth="1"/>
    <col min="22" max="30" width="3.5703125" style="1" bestFit="1" customWidth="1"/>
    <col min="31" max="31" width="6" style="1" bestFit="1" customWidth="1"/>
    <col min="32" max="36" width="3.5703125" style="1" bestFit="1" customWidth="1"/>
    <col min="37" max="37" width="11" style="1" bestFit="1" customWidth="1"/>
    <col min="38" max="48" width="3.5703125" style="1" bestFit="1" customWidth="1"/>
    <col min="49" max="49" width="18.5703125" style="1" customWidth="1"/>
    <col min="50" max="50" width="20.42578125" style="1" customWidth="1"/>
    <col min="51" max="51" width="17.7109375" style="1" customWidth="1"/>
    <col min="52" max="52" width="24.85546875" style="1" customWidth="1"/>
    <col min="53" max="53" width="14.42578125" style="1" customWidth="1"/>
    <col min="54" max="54" width="16.28515625" style="1" customWidth="1"/>
    <col min="55" max="55" width="8.140625" style="1" customWidth="1"/>
    <col min="56" max="16384" width="9.140625" style="1"/>
  </cols>
  <sheetData>
    <row r="1" spans="1:55" ht="28.5" customHeight="1" x14ac:dyDescent="0.25">
      <c r="A1" s="232" t="s">
        <v>377</v>
      </c>
      <c r="B1" s="232"/>
      <c r="C1" s="232"/>
      <c r="D1" s="232"/>
      <c r="E1" s="232"/>
      <c r="F1" s="232"/>
      <c r="G1" s="232"/>
    </row>
    <row r="2" spans="1:55" ht="36" customHeight="1" thickBot="1" x14ac:dyDescent="0.3">
      <c r="A2" s="232"/>
      <c r="B2" s="232"/>
      <c r="C2" s="232"/>
      <c r="D2" s="232"/>
      <c r="E2" s="232"/>
      <c r="F2" s="232"/>
      <c r="G2" s="232"/>
    </row>
    <row r="3" spans="1:55" ht="105" customHeight="1" thickBot="1" x14ac:dyDescent="0.3">
      <c r="A3" s="236" t="s">
        <v>237</v>
      </c>
      <c r="B3" s="236"/>
      <c r="C3" s="236"/>
      <c r="D3" s="236"/>
      <c r="E3" s="236"/>
      <c r="F3" s="62"/>
      <c r="G3" s="325" t="s">
        <v>376</v>
      </c>
      <c r="H3" s="326"/>
      <c r="I3" s="327"/>
    </row>
    <row r="4" spans="1:55" ht="21.75" thickBot="1" x14ac:dyDescent="0.3">
      <c r="A4" s="190"/>
      <c r="B4" s="190"/>
      <c r="C4" s="190"/>
      <c r="D4" s="62"/>
      <c r="E4" s="62"/>
      <c r="F4" s="62"/>
      <c r="J4" s="11"/>
      <c r="K4" s="11"/>
      <c r="L4" s="11"/>
      <c r="M4" s="11"/>
      <c r="N4" s="11"/>
      <c r="O4" s="11"/>
      <c r="P4" s="11"/>
      <c r="Q4" s="63"/>
      <c r="R4" s="63"/>
      <c r="S4" s="63"/>
      <c r="T4" s="63"/>
      <c r="U4" s="63"/>
      <c r="V4" s="63"/>
      <c r="W4" s="63"/>
      <c r="X4" s="63"/>
      <c r="Y4" s="63"/>
      <c r="Z4" s="63"/>
      <c r="AA4" s="63"/>
      <c r="AB4" s="63"/>
      <c r="AC4" s="63"/>
      <c r="AD4" s="63"/>
      <c r="AE4" s="63"/>
      <c r="AF4" s="63"/>
      <c r="AG4" s="63"/>
      <c r="AH4" s="63"/>
      <c r="AI4" s="63"/>
      <c r="AJ4" s="63"/>
      <c r="AK4" s="63"/>
      <c r="AL4" s="63"/>
      <c r="AM4" s="63"/>
      <c r="AN4" s="63"/>
      <c r="AO4" s="63"/>
      <c r="AP4" s="63"/>
      <c r="AQ4" s="63"/>
      <c r="AR4" s="63"/>
      <c r="AS4" s="63"/>
      <c r="AT4" s="63"/>
      <c r="AU4" s="63"/>
      <c r="AV4" s="63"/>
      <c r="AW4" s="11"/>
      <c r="AX4" s="11"/>
      <c r="AY4" s="11"/>
      <c r="AZ4" s="11"/>
      <c r="BA4" s="64"/>
      <c r="BB4" s="64"/>
    </row>
    <row r="5" spans="1:55" ht="14.25" customHeight="1" x14ac:dyDescent="0.25">
      <c r="A5" s="15" t="s">
        <v>103</v>
      </c>
      <c r="B5" s="191" t="s">
        <v>170</v>
      </c>
      <c r="C5" s="192"/>
      <c r="D5" s="14" t="s">
        <v>12</v>
      </c>
      <c r="E5" s="18" t="s">
        <v>257</v>
      </c>
      <c r="F5" s="65"/>
      <c r="G5" s="193" t="s">
        <v>109</v>
      </c>
      <c r="H5" s="194"/>
      <c r="I5" s="195"/>
      <c r="J5" s="11"/>
      <c r="K5" s="11"/>
      <c r="L5" s="11"/>
      <c r="M5" s="11"/>
      <c r="N5" s="11"/>
      <c r="O5" s="11"/>
      <c r="P5" s="11"/>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AR5" s="63"/>
      <c r="AS5" s="63"/>
      <c r="AT5" s="63"/>
      <c r="AU5" s="63"/>
      <c r="AV5" s="63"/>
      <c r="AW5" s="67"/>
      <c r="AX5" s="67"/>
      <c r="AY5" s="67"/>
      <c r="AZ5" s="67"/>
      <c r="BA5" s="64"/>
      <c r="BB5" s="64"/>
    </row>
    <row r="6" spans="1:55" ht="16.149999999999999" customHeight="1" x14ac:dyDescent="0.25">
      <c r="A6" s="15" t="s">
        <v>105</v>
      </c>
      <c r="B6" s="191" t="s">
        <v>267</v>
      </c>
      <c r="C6" s="192"/>
      <c r="D6" s="14" t="s">
        <v>14</v>
      </c>
      <c r="E6" s="18" t="s">
        <v>15</v>
      </c>
      <c r="F6" s="65"/>
      <c r="G6" s="196" t="s">
        <v>117</v>
      </c>
      <c r="H6" s="197"/>
      <c r="I6" s="198"/>
      <c r="J6" s="11"/>
      <c r="K6" s="11"/>
      <c r="L6" s="11"/>
      <c r="M6" s="11"/>
      <c r="N6" s="11"/>
      <c r="O6" s="11"/>
      <c r="P6" s="11"/>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AR6" s="63"/>
      <c r="AS6" s="63"/>
      <c r="AT6" s="63"/>
      <c r="AU6" s="63"/>
      <c r="AV6" s="63"/>
      <c r="AW6" s="67"/>
      <c r="AX6" s="67"/>
      <c r="AY6" s="67"/>
      <c r="AZ6" s="67"/>
      <c r="BA6" s="64"/>
      <c r="BB6" s="64"/>
    </row>
    <row r="7" spans="1:55" ht="65.25" customHeight="1" thickBot="1" x14ac:dyDescent="0.3">
      <c r="A7" s="16" t="s">
        <v>112</v>
      </c>
      <c r="B7" s="57" t="str">
        <f>IF(AND($J$29="",$K$29="",$L$29="",$M$29="",$N$29="",$P$29="",$Q$29="",$R$29="",$S$29="",$U$29="",$V$29="",$X$29="",$Y$29="",$Z$29="",$AA$29="",$AB$29="",$AC$29="",$AD$29="",$AE$29="",$AF$29="",$AG$29="",$AH$29="",$AI$29="",$AJ$29="",$AK$29="",$AL$29="",$AM$29="",$AN$29="",$AO$29="",$AP$29="",$AQ$29="",$AR$29="",$AS$29="",$AU$29=""),"ALFA",IF(AND($J$29="",$L$29="",$N$29="",$Q$29="",$R$29="",$U$29="",$V$29="",$X$29="",$Y$29="",$Z$29="",$AB$29="",$AC$29="",$AD$29="",$AE$29="",$AF$29="",$AG$29="",$AH$29="",$AI$29=""),"BETA","DEKLARERAD"))</f>
        <v>DEKLARERAD</v>
      </c>
      <c r="C7" s="57" t="str">
        <f>IF(AND($J$66="",$K$66="",$L$66="",$M$66="",$N$66="",$P$66="",$Q$66="",$R$66="",$S$66="",$U$66="",$V$66="",$X$66="",$Y$66="",$Z$66="",$AA$66="",$AB$66="",$AC$66="",$AD$66="",$AE$66="",$AF$66="",$AG$66="",$AH$66="",$AI$66="",$AJ$66="",$AK$66="",$AL$66="",$AM$66="",$AN$66="",$AO$66="",$AP$66="",$AQ$66="",$AR$66="",$AS$66="",$AU$66=""),"ALFA",IF(AND($J$66="",$L$66="",$N$66="",$Q$66="",$R$66="",$U$66="",$V$66="",$X$66="",$Y$66="",$Z$66="",$AB$66="",$AC$66="",$AD$66="",$AE$66="",$AF$66="",$AG$66="",$AH$66="",$AI$66=""),"BETA","DEKLARERAD"))</f>
        <v>ALFA</v>
      </c>
      <c r="D7" s="15" t="s">
        <v>16</v>
      </c>
      <c r="E7" s="18" t="s">
        <v>17</v>
      </c>
      <c r="F7" s="68"/>
      <c r="G7" s="187" t="s">
        <v>296</v>
      </c>
      <c r="H7" s="188"/>
      <c r="I7" s="189"/>
      <c r="J7" s="11"/>
      <c r="K7" s="11"/>
      <c r="L7" s="11"/>
      <c r="M7" s="11"/>
      <c r="N7" s="11"/>
      <c r="O7" s="11"/>
      <c r="P7" s="11"/>
      <c r="Q7" s="68"/>
      <c r="R7" s="68"/>
      <c r="S7" s="68"/>
      <c r="T7" s="68"/>
      <c r="U7" s="68"/>
      <c r="V7" s="68"/>
      <c r="W7" s="68"/>
      <c r="X7" s="68"/>
      <c r="Y7" s="68"/>
      <c r="Z7" s="68"/>
      <c r="AA7" s="68"/>
      <c r="AB7" s="68"/>
      <c r="AC7" s="68"/>
      <c r="AD7" s="68"/>
      <c r="AE7" s="68"/>
      <c r="AF7" s="68"/>
      <c r="AG7" s="68"/>
      <c r="AH7" s="68"/>
      <c r="AI7" s="68"/>
      <c r="AJ7" s="68"/>
      <c r="AK7" s="68"/>
      <c r="AL7" s="68"/>
      <c r="AM7" s="68"/>
      <c r="AN7" s="68"/>
      <c r="AO7" s="68" t="s">
        <v>177</v>
      </c>
      <c r="AP7" s="68"/>
      <c r="AQ7" s="68"/>
      <c r="AR7" s="68"/>
      <c r="AS7" s="68"/>
      <c r="AT7" s="68"/>
      <c r="AU7" s="68"/>
      <c r="AV7" s="68"/>
    </row>
    <row r="8" spans="1:55" ht="30.75" customHeight="1" x14ac:dyDescent="0.25">
      <c r="A8" s="68"/>
      <c r="B8" s="68"/>
      <c r="C8" s="68"/>
      <c r="D8" s="68"/>
      <c r="E8" s="68"/>
      <c r="F8" s="68"/>
      <c r="G8" s="139"/>
      <c r="H8" s="139"/>
      <c r="I8" s="139"/>
      <c r="J8" s="11"/>
      <c r="K8" s="11"/>
      <c r="L8" s="11"/>
      <c r="M8" s="11"/>
      <c r="N8" s="11"/>
      <c r="O8" s="11"/>
      <c r="P8" s="11"/>
      <c r="Q8" s="68"/>
      <c r="R8" s="68"/>
      <c r="S8" s="68"/>
      <c r="T8" s="68"/>
      <c r="U8" s="68"/>
      <c r="V8" s="68"/>
      <c r="W8" s="68"/>
      <c r="X8" s="68"/>
      <c r="Y8" s="68"/>
      <c r="Z8" s="68"/>
      <c r="AA8" s="68"/>
      <c r="AB8" s="68"/>
      <c r="AC8" s="68"/>
      <c r="AD8" s="68"/>
      <c r="AE8" s="68"/>
      <c r="AF8" s="68"/>
      <c r="AG8" s="68"/>
      <c r="AH8" s="68"/>
      <c r="AI8" s="68"/>
      <c r="AJ8" s="68"/>
      <c r="AK8" s="68"/>
      <c r="AL8" s="68"/>
      <c r="AM8" s="68"/>
      <c r="AN8" s="68"/>
      <c r="AO8" s="68"/>
      <c r="AP8" s="68"/>
      <c r="AQ8" s="68"/>
      <c r="AR8" s="68"/>
      <c r="AS8" s="68"/>
      <c r="AT8" s="68"/>
      <c r="AU8" s="68"/>
      <c r="AV8" s="68"/>
    </row>
    <row r="9" spans="1:55" ht="32.25" customHeight="1" x14ac:dyDescent="0.25">
      <c r="A9" s="68" t="s">
        <v>188</v>
      </c>
      <c r="B9" s="68"/>
      <c r="C9" s="68"/>
      <c r="D9" s="68"/>
      <c r="E9" s="68"/>
      <c r="F9" s="68"/>
      <c r="G9" s="139"/>
      <c r="H9" s="139"/>
      <c r="I9" s="139"/>
      <c r="J9" s="11"/>
      <c r="K9" s="11"/>
      <c r="L9" s="11"/>
      <c r="M9" s="11"/>
      <c r="N9" s="11"/>
      <c r="O9" s="11"/>
      <c r="P9" s="11"/>
      <c r="Q9" s="68"/>
      <c r="R9" s="68"/>
      <c r="S9" s="68"/>
      <c r="T9" s="68"/>
      <c r="U9" s="68"/>
      <c r="V9" s="68"/>
      <c r="W9" s="68"/>
      <c r="X9" s="68"/>
      <c r="Y9" s="68"/>
      <c r="Z9" s="68"/>
      <c r="AA9" s="68"/>
      <c r="AB9" s="68"/>
      <c r="AC9" s="68"/>
      <c r="AD9" s="68"/>
      <c r="AE9" s="68"/>
      <c r="AF9" s="68"/>
      <c r="AG9" s="68"/>
      <c r="AH9" s="68"/>
      <c r="AI9" s="68"/>
      <c r="AJ9" s="68"/>
      <c r="AK9" s="68"/>
      <c r="AL9" s="68"/>
      <c r="AM9" s="68"/>
      <c r="AN9" s="68"/>
      <c r="AO9" s="68"/>
      <c r="AP9" s="68"/>
      <c r="AQ9" s="68"/>
      <c r="AR9" s="68"/>
      <c r="AS9" s="68"/>
      <c r="AT9" s="68"/>
      <c r="AU9" s="68"/>
      <c r="AV9" s="68"/>
    </row>
    <row r="10" spans="1:55" ht="15.75" x14ac:dyDescent="0.25">
      <c r="A10" s="204" t="s">
        <v>111</v>
      </c>
      <c r="B10" s="205"/>
      <c r="C10" s="205"/>
      <c r="D10" s="205"/>
      <c r="E10" s="205"/>
      <c r="F10" s="205"/>
      <c r="G10" s="205"/>
      <c r="H10" s="205"/>
      <c r="I10" s="225"/>
      <c r="J10" s="211" t="s">
        <v>116</v>
      </c>
      <c r="K10" s="212"/>
      <c r="L10" s="213"/>
      <c r="M10" s="213"/>
      <c r="N10" s="213"/>
      <c r="O10" s="213"/>
      <c r="P10" s="213"/>
      <c r="Q10" s="213"/>
      <c r="R10" s="213"/>
      <c r="S10" s="213"/>
      <c r="T10" s="213"/>
      <c r="U10" s="213"/>
      <c r="V10" s="213"/>
      <c r="W10" s="213"/>
      <c r="X10" s="213"/>
      <c r="Y10" s="213"/>
      <c r="Z10" s="213"/>
      <c r="AA10" s="213"/>
      <c r="AB10" s="213"/>
      <c r="AC10" s="213"/>
      <c r="AD10" s="213"/>
      <c r="AE10" s="213"/>
      <c r="AF10" s="213"/>
      <c r="AG10" s="213"/>
      <c r="AH10" s="213"/>
      <c r="AI10" s="213"/>
      <c r="AJ10" s="213"/>
      <c r="AK10" s="213"/>
      <c r="AL10" s="213"/>
      <c r="AM10" s="213"/>
      <c r="AN10" s="213"/>
      <c r="AO10" s="213"/>
      <c r="AP10" s="213"/>
      <c r="AQ10" s="213"/>
      <c r="AR10" s="213"/>
      <c r="AS10" s="213"/>
      <c r="AT10" s="213"/>
      <c r="AU10" s="213"/>
      <c r="AV10" s="214"/>
      <c r="AW10" s="221" t="s">
        <v>20</v>
      </c>
      <c r="AX10" s="221"/>
      <c r="AY10" s="221"/>
      <c r="AZ10" s="221"/>
      <c r="BA10" s="221"/>
      <c r="BB10" s="222"/>
      <c r="BC10" s="222"/>
    </row>
    <row r="11" spans="1:55" ht="31.5" customHeight="1" x14ac:dyDescent="0.2">
      <c r="A11" s="208"/>
      <c r="B11" s="209"/>
      <c r="C11" s="209"/>
      <c r="D11" s="209"/>
      <c r="E11" s="209"/>
      <c r="F11" s="209"/>
      <c r="G11" s="209"/>
      <c r="H11" s="209"/>
      <c r="I11" s="210"/>
      <c r="J11" s="215" t="s">
        <v>309</v>
      </c>
      <c r="K11" s="216"/>
      <c r="L11" s="217"/>
      <c r="M11" s="217"/>
      <c r="N11" s="217"/>
      <c r="O11" s="217"/>
      <c r="P11" s="217"/>
      <c r="Q11" s="217"/>
      <c r="R11" s="217"/>
      <c r="S11" s="217"/>
      <c r="T11" s="217"/>
      <c r="U11" s="217"/>
      <c r="V11" s="217"/>
      <c r="W11" s="217"/>
      <c r="X11" s="217"/>
      <c r="Y11" s="217"/>
      <c r="Z11" s="217"/>
      <c r="AA11" s="217"/>
      <c r="AB11" s="217"/>
      <c r="AC11" s="217"/>
      <c r="AD11" s="217"/>
      <c r="AE11" s="217"/>
      <c r="AF11" s="217"/>
      <c r="AG11" s="217"/>
      <c r="AH11" s="217"/>
      <c r="AI11" s="217"/>
      <c r="AJ11" s="217"/>
      <c r="AK11" s="217"/>
      <c r="AL11" s="217"/>
      <c r="AM11" s="217"/>
      <c r="AN11" s="217"/>
      <c r="AO11" s="217"/>
      <c r="AP11" s="217"/>
      <c r="AQ11" s="217"/>
      <c r="AR11" s="217"/>
      <c r="AS11" s="217"/>
      <c r="AT11" s="217"/>
      <c r="AU11" s="217"/>
      <c r="AV11" s="218"/>
      <c r="AW11" s="223" t="s">
        <v>355</v>
      </c>
      <c r="AX11" s="224"/>
      <c r="AY11" s="224"/>
      <c r="AZ11" s="224"/>
      <c r="BA11" s="224"/>
      <c r="BB11" s="224"/>
      <c r="BC11" s="224"/>
    </row>
    <row r="12" spans="1:55" ht="190.5" customHeight="1" x14ac:dyDescent="0.2">
      <c r="A12" s="119" t="s">
        <v>174</v>
      </c>
      <c r="B12" s="120" t="s">
        <v>295</v>
      </c>
      <c r="C12" s="120" t="s">
        <v>231</v>
      </c>
      <c r="D12" s="121" t="s">
        <v>25</v>
      </c>
      <c r="E12" s="122" t="s">
        <v>97</v>
      </c>
      <c r="F12" s="123" t="s">
        <v>229</v>
      </c>
      <c r="G12" s="123" t="s">
        <v>101</v>
      </c>
      <c r="H12" s="122" t="s">
        <v>123</v>
      </c>
      <c r="I12" s="120" t="s">
        <v>119</v>
      </c>
      <c r="J12" s="118" t="s">
        <v>316</v>
      </c>
      <c r="K12" s="118" t="s">
        <v>317</v>
      </c>
      <c r="L12" s="118" t="s">
        <v>318</v>
      </c>
      <c r="M12" s="118" t="s">
        <v>319</v>
      </c>
      <c r="N12" s="118" t="s">
        <v>320</v>
      </c>
      <c r="O12" s="118" t="s">
        <v>321</v>
      </c>
      <c r="P12" s="118" t="s">
        <v>322</v>
      </c>
      <c r="Q12" s="118" t="s">
        <v>323</v>
      </c>
      <c r="R12" s="118" t="s">
        <v>324</v>
      </c>
      <c r="S12" s="118" t="s">
        <v>325</v>
      </c>
      <c r="T12" s="124" t="s">
        <v>326</v>
      </c>
      <c r="U12" s="124" t="s">
        <v>327</v>
      </c>
      <c r="V12" s="124" t="s">
        <v>328</v>
      </c>
      <c r="W12" s="124" t="s">
        <v>329</v>
      </c>
      <c r="X12" s="124" t="s">
        <v>330</v>
      </c>
      <c r="Y12" s="118" t="s">
        <v>331</v>
      </c>
      <c r="Z12" s="118" t="s">
        <v>332</v>
      </c>
      <c r="AA12" s="125" t="s">
        <v>333</v>
      </c>
      <c r="AB12" s="125" t="s">
        <v>334</v>
      </c>
      <c r="AC12" s="125" t="s">
        <v>335</v>
      </c>
      <c r="AD12" s="125" t="s">
        <v>336</v>
      </c>
      <c r="AE12" s="118" t="s">
        <v>337</v>
      </c>
      <c r="AF12" s="124" t="s">
        <v>338</v>
      </c>
      <c r="AG12" s="118" t="s">
        <v>339</v>
      </c>
      <c r="AH12" s="118" t="s">
        <v>340</v>
      </c>
      <c r="AI12" s="118" t="s">
        <v>341</v>
      </c>
      <c r="AJ12" s="118" t="s">
        <v>342</v>
      </c>
      <c r="AK12" s="44" t="s">
        <v>343</v>
      </c>
      <c r="AL12" s="118" t="s">
        <v>344</v>
      </c>
      <c r="AM12" s="118" t="s">
        <v>345</v>
      </c>
      <c r="AN12" s="44" t="s">
        <v>346</v>
      </c>
      <c r="AO12" s="118" t="s">
        <v>347</v>
      </c>
      <c r="AP12" s="118" t="s">
        <v>348</v>
      </c>
      <c r="AQ12" s="125" t="s">
        <v>349</v>
      </c>
      <c r="AR12" s="44" t="s">
        <v>350</v>
      </c>
      <c r="AS12" s="44" t="s">
        <v>351</v>
      </c>
      <c r="AT12" s="118" t="s">
        <v>352</v>
      </c>
      <c r="AU12" s="44" t="s">
        <v>353</v>
      </c>
      <c r="AV12" s="124" t="s">
        <v>354</v>
      </c>
      <c r="AW12" s="58" t="s">
        <v>224</v>
      </c>
      <c r="AX12" s="58" t="s">
        <v>225</v>
      </c>
      <c r="AY12" s="58" t="s">
        <v>226</v>
      </c>
      <c r="AZ12" s="58" t="s">
        <v>228</v>
      </c>
      <c r="BA12" s="58" t="s">
        <v>227</v>
      </c>
      <c r="BB12" s="59" t="s">
        <v>21</v>
      </c>
      <c r="BC12" s="127" t="s">
        <v>218</v>
      </c>
    </row>
    <row r="13" spans="1:55" s="11" customFormat="1" ht="30" customHeight="1" x14ac:dyDescent="0.25">
      <c r="A13" s="75" t="s">
        <v>173</v>
      </c>
      <c r="B13" s="81" t="s">
        <v>33</v>
      </c>
      <c r="C13" s="131">
        <v>0.1</v>
      </c>
      <c r="D13" s="75" t="s">
        <v>269</v>
      </c>
      <c r="E13" s="75" t="s">
        <v>246</v>
      </c>
      <c r="F13" s="131">
        <v>1</v>
      </c>
      <c r="G13" s="98">
        <f>IF(C13="","",C13*F13)</f>
        <v>0.1</v>
      </c>
      <c r="H13" s="82" t="s">
        <v>247</v>
      </c>
      <c r="I13" s="75" t="s">
        <v>312</v>
      </c>
      <c r="J13" s="76"/>
      <c r="K13" s="76"/>
      <c r="L13" s="76"/>
      <c r="M13" s="76"/>
      <c r="N13" s="76"/>
      <c r="O13" s="76"/>
      <c r="P13" s="76"/>
      <c r="Q13" s="76"/>
      <c r="R13" s="76"/>
      <c r="S13" s="76"/>
      <c r="T13" s="76"/>
      <c r="U13" s="76"/>
      <c r="V13" s="76"/>
      <c r="W13" s="76"/>
      <c r="X13" s="76"/>
      <c r="Y13" s="76"/>
      <c r="Z13" s="76"/>
      <c r="AA13" s="76"/>
      <c r="AB13" s="76"/>
      <c r="AC13" s="76"/>
      <c r="AD13" s="76"/>
      <c r="AE13" s="76"/>
      <c r="AF13" s="76"/>
      <c r="AG13" s="76"/>
      <c r="AH13" s="76" t="s">
        <v>115</v>
      </c>
      <c r="AI13" s="76"/>
      <c r="AJ13" s="76"/>
      <c r="AK13" s="76"/>
      <c r="AL13" s="76"/>
      <c r="AM13" s="76"/>
      <c r="AN13" s="76"/>
      <c r="AO13" s="76"/>
      <c r="AP13" s="76"/>
      <c r="AQ13" s="76"/>
      <c r="AR13" s="76"/>
      <c r="AS13" s="76"/>
      <c r="AT13" s="76"/>
      <c r="AU13" s="76"/>
      <c r="AV13" s="76"/>
      <c r="AW13" s="76" t="s">
        <v>115</v>
      </c>
      <c r="AX13" s="76" t="s">
        <v>115</v>
      </c>
      <c r="AY13" s="76"/>
      <c r="AZ13" s="76"/>
      <c r="BA13" s="76"/>
      <c r="BB13" s="76"/>
      <c r="BC13" s="268" t="s">
        <v>275</v>
      </c>
    </row>
    <row r="14" spans="1:55" s="11" customFormat="1" x14ac:dyDescent="0.25">
      <c r="A14" s="75" t="s">
        <v>171</v>
      </c>
      <c r="B14" s="81" t="s">
        <v>33</v>
      </c>
      <c r="C14" s="131">
        <v>0.6</v>
      </c>
      <c r="D14" s="75" t="s">
        <v>270</v>
      </c>
      <c r="E14" s="75" t="s">
        <v>246</v>
      </c>
      <c r="F14" s="131">
        <v>1</v>
      </c>
      <c r="G14" s="98">
        <f t="shared" ref="G14:G27" si="0">IF(C14="","",C14*F14)</f>
        <v>0.6</v>
      </c>
      <c r="H14" s="82"/>
      <c r="I14" s="75"/>
      <c r="J14" s="76"/>
      <c r="K14" s="76"/>
      <c r="L14" s="76"/>
      <c r="M14" s="76"/>
      <c r="N14" s="76"/>
      <c r="O14" s="76"/>
      <c r="P14" s="76"/>
      <c r="Q14" s="76"/>
      <c r="R14" s="76"/>
      <c r="S14" s="76"/>
      <c r="T14" s="76"/>
      <c r="U14" s="76"/>
      <c r="V14" s="76"/>
      <c r="W14" s="76"/>
      <c r="X14" s="76"/>
      <c r="Y14" s="76"/>
      <c r="Z14" s="76"/>
      <c r="AA14" s="76"/>
      <c r="AB14" s="76"/>
      <c r="AC14" s="76"/>
      <c r="AD14" s="76"/>
      <c r="AE14" s="76"/>
      <c r="AF14" s="76"/>
      <c r="AG14" s="76"/>
      <c r="AH14" s="76"/>
      <c r="AI14" s="76"/>
      <c r="AJ14" s="76"/>
      <c r="AK14" s="76"/>
      <c r="AL14" s="76"/>
      <c r="AM14" s="76"/>
      <c r="AN14" s="76"/>
      <c r="AO14" s="76"/>
      <c r="AP14" s="76"/>
      <c r="AQ14" s="76"/>
      <c r="AR14" s="76"/>
      <c r="AS14" s="76"/>
      <c r="AT14" s="76"/>
      <c r="AU14" s="76"/>
      <c r="AV14" s="76"/>
      <c r="AW14" s="76" t="s">
        <v>115</v>
      </c>
      <c r="AX14" s="76" t="s">
        <v>115</v>
      </c>
      <c r="AY14" s="76"/>
      <c r="AZ14" s="76"/>
      <c r="BA14" s="76"/>
      <c r="BB14" s="76"/>
      <c r="BC14" s="275"/>
    </row>
    <row r="15" spans="1:55" s="11" customFormat="1" x14ac:dyDescent="0.25">
      <c r="A15" s="75" t="s">
        <v>213</v>
      </c>
      <c r="B15" s="81" t="s">
        <v>41</v>
      </c>
      <c r="C15" s="131">
        <v>0.2</v>
      </c>
      <c r="D15" s="75" t="s">
        <v>271</v>
      </c>
      <c r="E15" s="75" t="s">
        <v>246</v>
      </c>
      <c r="F15" s="131">
        <v>1</v>
      </c>
      <c r="G15" s="98">
        <f t="shared" si="0"/>
        <v>0.2</v>
      </c>
      <c r="H15" s="82"/>
      <c r="I15" s="75" t="s">
        <v>274</v>
      </c>
      <c r="J15" s="76"/>
      <c r="K15" s="76"/>
      <c r="L15" s="76"/>
      <c r="M15" s="76"/>
      <c r="N15" s="76"/>
      <c r="O15" s="76"/>
      <c r="P15" s="76"/>
      <c r="Q15" s="76"/>
      <c r="R15" s="76"/>
      <c r="S15" s="76"/>
      <c r="T15" s="76"/>
      <c r="U15" s="76"/>
      <c r="V15" s="76"/>
      <c r="W15" s="76"/>
      <c r="X15" s="76"/>
      <c r="Y15" s="76"/>
      <c r="Z15" s="76"/>
      <c r="AA15" s="76"/>
      <c r="AB15" s="76"/>
      <c r="AC15" s="76"/>
      <c r="AD15" s="76"/>
      <c r="AE15" s="76"/>
      <c r="AF15" s="76"/>
      <c r="AG15" s="76"/>
      <c r="AH15" s="76"/>
      <c r="AI15" s="76"/>
      <c r="AJ15" s="76"/>
      <c r="AK15" s="76"/>
      <c r="AL15" s="76"/>
      <c r="AM15" s="76"/>
      <c r="AN15" s="76"/>
      <c r="AO15" s="76"/>
      <c r="AP15" s="76"/>
      <c r="AQ15" s="76"/>
      <c r="AR15" s="76"/>
      <c r="AS15" s="76"/>
      <c r="AT15" s="76"/>
      <c r="AU15" s="76"/>
      <c r="AV15" s="76"/>
      <c r="AW15" s="76" t="s">
        <v>115</v>
      </c>
      <c r="AX15" s="76" t="s">
        <v>115</v>
      </c>
      <c r="AY15" s="76"/>
      <c r="AZ15" s="76"/>
      <c r="BA15" s="76"/>
      <c r="BB15" s="76"/>
      <c r="BC15" s="275"/>
    </row>
    <row r="16" spans="1:55" s="11" customFormat="1" x14ac:dyDescent="0.25">
      <c r="A16" s="75" t="s">
        <v>185</v>
      </c>
      <c r="B16" s="81" t="s">
        <v>241</v>
      </c>
      <c r="C16" s="131">
        <v>0.05</v>
      </c>
      <c r="D16" s="75" t="s">
        <v>272</v>
      </c>
      <c r="E16" s="75" t="s">
        <v>246</v>
      </c>
      <c r="F16" s="131">
        <v>1</v>
      </c>
      <c r="G16" s="98">
        <f t="shared" si="0"/>
        <v>0.05</v>
      </c>
      <c r="H16" s="82"/>
      <c r="I16" s="75"/>
      <c r="J16" s="76"/>
      <c r="K16" s="76"/>
      <c r="L16" s="76"/>
      <c r="M16" s="76"/>
      <c r="N16" s="76"/>
      <c r="O16" s="76"/>
      <c r="P16" s="76"/>
      <c r="Q16" s="76"/>
      <c r="R16" s="76"/>
      <c r="S16" s="76"/>
      <c r="T16" s="76"/>
      <c r="U16" s="76"/>
      <c r="V16" s="76"/>
      <c r="W16" s="76"/>
      <c r="X16" s="76"/>
      <c r="Y16" s="76"/>
      <c r="Z16" s="76"/>
      <c r="AA16" s="76"/>
      <c r="AB16" s="76"/>
      <c r="AC16" s="76"/>
      <c r="AD16" s="76"/>
      <c r="AE16" s="76"/>
      <c r="AF16" s="76"/>
      <c r="AG16" s="76"/>
      <c r="AH16" s="76"/>
      <c r="AI16" s="76"/>
      <c r="AJ16" s="76"/>
      <c r="AK16" s="76"/>
      <c r="AL16" s="76"/>
      <c r="AM16" s="76"/>
      <c r="AN16" s="76"/>
      <c r="AO16" s="76"/>
      <c r="AP16" s="76"/>
      <c r="AQ16" s="76"/>
      <c r="AR16" s="76"/>
      <c r="AS16" s="76"/>
      <c r="AT16" s="76"/>
      <c r="AU16" s="76"/>
      <c r="AV16" s="76"/>
      <c r="AW16" s="76"/>
      <c r="AX16" s="76" t="s">
        <v>115</v>
      </c>
      <c r="AY16" s="76"/>
      <c r="AZ16" s="76" t="s">
        <v>115</v>
      </c>
      <c r="BA16" s="76"/>
      <c r="BB16" s="76"/>
      <c r="BC16" s="275"/>
    </row>
    <row r="17" spans="1:55" s="11" customFormat="1" x14ac:dyDescent="0.25">
      <c r="A17" s="75" t="s">
        <v>268</v>
      </c>
      <c r="B17" s="81" t="s">
        <v>241</v>
      </c>
      <c r="C17" s="131">
        <v>0.05</v>
      </c>
      <c r="D17" s="75" t="s">
        <v>273</v>
      </c>
      <c r="E17" s="75" t="s">
        <v>246</v>
      </c>
      <c r="F17" s="131">
        <v>1</v>
      </c>
      <c r="G17" s="98">
        <f t="shared" si="0"/>
        <v>0.05</v>
      </c>
      <c r="H17" s="82"/>
      <c r="I17" s="75"/>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76"/>
      <c r="AN17" s="76"/>
      <c r="AO17" s="76"/>
      <c r="AP17" s="76"/>
      <c r="AQ17" s="76"/>
      <c r="AR17" s="76"/>
      <c r="AS17" s="76"/>
      <c r="AT17" s="76"/>
      <c r="AU17" s="76"/>
      <c r="AV17" s="76"/>
      <c r="AW17" s="76"/>
      <c r="AX17" s="76" t="s">
        <v>115</v>
      </c>
      <c r="AY17" s="76"/>
      <c r="AZ17" s="76" t="s">
        <v>115</v>
      </c>
      <c r="BA17" s="76"/>
      <c r="BB17" s="76"/>
      <c r="BC17" s="269"/>
    </row>
    <row r="18" spans="1:55" s="11" customFormat="1" x14ac:dyDescent="0.25">
      <c r="A18" s="75"/>
      <c r="B18" s="81"/>
      <c r="C18" s="131"/>
      <c r="D18" s="75"/>
      <c r="E18" s="75"/>
      <c r="F18" s="131"/>
      <c r="G18" s="98" t="str">
        <f t="shared" si="0"/>
        <v/>
      </c>
      <c r="H18" s="82"/>
      <c r="I18" s="75"/>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6"/>
      <c r="AJ18" s="76"/>
      <c r="AK18" s="76"/>
      <c r="AL18" s="76"/>
      <c r="AM18" s="76"/>
      <c r="AN18" s="76"/>
      <c r="AO18" s="76"/>
      <c r="AP18" s="76"/>
      <c r="AQ18" s="76"/>
      <c r="AR18" s="76"/>
      <c r="AS18" s="76"/>
      <c r="AT18" s="76"/>
      <c r="AU18" s="76"/>
      <c r="AV18" s="76"/>
      <c r="AW18" s="76"/>
      <c r="AX18" s="76"/>
      <c r="AY18" s="76"/>
      <c r="AZ18" s="76"/>
      <c r="BA18" s="76"/>
      <c r="BB18" s="76"/>
      <c r="BC18" s="76"/>
    </row>
    <row r="19" spans="1:55" s="11" customFormat="1" x14ac:dyDescent="0.25">
      <c r="A19" s="75"/>
      <c r="B19" s="81"/>
      <c r="C19" s="131"/>
      <c r="D19" s="75"/>
      <c r="E19" s="75"/>
      <c r="F19" s="131"/>
      <c r="G19" s="98" t="str">
        <f t="shared" si="0"/>
        <v/>
      </c>
      <c r="H19" s="82"/>
      <c r="I19" s="75"/>
      <c r="J19" s="76"/>
      <c r="K19" s="76"/>
      <c r="L19" s="76"/>
      <c r="M19" s="76"/>
      <c r="N19" s="76"/>
      <c r="O19" s="76"/>
      <c r="P19" s="76"/>
      <c r="Q19" s="76"/>
      <c r="R19" s="76"/>
      <c r="S19" s="76"/>
      <c r="T19" s="76"/>
      <c r="U19" s="76"/>
      <c r="V19" s="76"/>
      <c r="W19" s="76"/>
      <c r="X19" s="76"/>
      <c r="Y19" s="76"/>
      <c r="Z19" s="76"/>
      <c r="AA19" s="76"/>
      <c r="AB19" s="76"/>
      <c r="AC19" s="76"/>
      <c r="AD19" s="76"/>
      <c r="AE19" s="76"/>
      <c r="AF19" s="76"/>
      <c r="AG19" s="76"/>
      <c r="AH19" s="76"/>
      <c r="AI19" s="76"/>
      <c r="AJ19" s="76"/>
      <c r="AK19" s="76"/>
      <c r="AL19" s="76"/>
      <c r="AM19" s="76"/>
      <c r="AN19" s="76"/>
      <c r="AO19" s="76"/>
      <c r="AP19" s="76"/>
      <c r="AQ19" s="76"/>
      <c r="AR19" s="76"/>
      <c r="AS19" s="76"/>
      <c r="AT19" s="76"/>
      <c r="AU19" s="76"/>
      <c r="AV19" s="76"/>
      <c r="AW19" s="76"/>
      <c r="AX19" s="76"/>
      <c r="AY19" s="76"/>
      <c r="AZ19" s="76"/>
      <c r="BA19" s="76"/>
      <c r="BB19" s="76"/>
      <c r="BC19" s="76"/>
    </row>
    <row r="20" spans="1:55" s="11" customFormat="1" x14ac:dyDescent="0.25">
      <c r="A20" s="75"/>
      <c r="B20" s="81"/>
      <c r="C20" s="131"/>
      <c r="D20" s="75"/>
      <c r="E20" s="75"/>
      <c r="F20" s="131"/>
      <c r="G20" s="98" t="str">
        <f t="shared" si="0"/>
        <v/>
      </c>
      <c r="H20" s="82"/>
      <c r="I20" s="75"/>
      <c r="J20" s="76"/>
      <c r="K20" s="76"/>
      <c r="L20" s="76"/>
      <c r="M20" s="76"/>
      <c r="N20" s="76"/>
      <c r="O20" s="76"/>
      <c r="P20" s="76"/>
      <c r="Q20" s="76"/>
      <c r="R20" s="76"/>
      <c r="S20" s="76"/>
      <c r="T20" s="76"/>
      <c r="U20" s="76"/>
      <c r="V20" s="76"/>
      <c r="W20" s="76"/>
      <c r="X20" s="76"/>
      <c r="Y20" s="76"/>
      <c r="Z20" s="76"/>
      <c r="AA20" s="76"/>
      <c r="AB20" s="76"/>
      <c r="AC20" s="76"/>
      <c r="AD20" s="76"/>
      <c r="AE20" s="76"/>
      <c r="AF20" s="76"/>
      <c r="AG20" s="76"/>
      <c r="AH20" s="76"/>
      <c r="AI20" s="76"/>
      <c r="AJ20" s="76"/>
      <c r="AK20" s="76"/>
      <c r="AL20" s="76"/>
      <c r="AM20" s="76"/>
      <c r="AN20" s="76"/>
      <c r="AO20" s="76"/>
      <c r="AP20" s="76"/>
      <c r="AQ20" s="76"/>
      <c r="AR20" s="76"/>
      <c r="AS20" s="76"/>
      <c r="AT20" s="76"/>
      <c r="AU20" s="76"/>
      <c r="AV20" s="76"/>
      <c r="AW20" s="76"/>
      <c r="AX20" s="76"/>
      <c r="AY20" s="76"/>
      <c r="AZ20" s="76"/>
      <c r="BA20" s="76"/>
      <c r="BB20" s="76"/>
      <c r="BC20" s="76"/>
    </row>
    <row r="21" spans="1:55" s="11" customFormat="1" x14ac:dyDescent="0.25">
      <c r="A21" s="75"/>
      <c r="B21" s="81"/>
      <c r="C21" s="131"/>
      <c r="D21" s="75"/>
      <c r="E21" s="75"/>
      <c r="F21" s="131"/>
      <c r="G21" s="98" t="str">
        <f t="shared" si="0"/>
        <v/>
      </c>
      <c r="H21" s="82"/>
      <c r="I21" s="75"/>
      <c r="J21" s="76"/>
      <c r="K21" s="76"/>
      <c r="L21" s="76"/>
      <c r="M21" s="76"/>
      <c r="N21" s="76"/>
      <c r="O21" s="76"/>
      <c r="P21" s="76"/>
      <c r="Q21" s="76"/>
      <c r="R21" s="76"/>
      <c r="S21" s="76"/>
      <c r="T21" s="76"/>
      <c r="U21" s="76"/>
      <c r="V21" s="76"/>
      <c r="W21" s="76"/>
      <c r="X21" s="76"/>
      <c r="Y21" s="76"/>
      <c r="Z21" s="76"/>
      <c r="AA21" s="76"/>
      <c r="AB21" s="76"/>
      <c r="AC21" s="76"/>
      <c r="AD21" s="76"/>
      <c r="AE21" s="76"/>
      <c r="AF21" s="76"/>
      <c r="AG21" s="76"/>
      <c r="AH21" s="76"/>
      <c r="AI21" s="76"/>
      <c r="AJ21" s="76"/>
      <c r="AK21" s="76"/>
      <c r="AL21" s="76"/>
      <c r="AM21" s="76"/>
      <c r="AN21" s="76"/>
      <c r="AO21" s="76"/>
      <c r="AP21" s="76"/>
      <c r="AQ21" s="76"/>
      <c r="AR21" s="76"/>
      <c r="AS21" s="76"/>
      <c r="AT21" s="76"/>
      <c r="AU21" s="76"/>
      <c r="AV21" s="76"/>
      <c r="AW21" s="76"/>
      <c r="AX21" s="76"/>
      <c r="AY21" s="76"/>
      <c r="AZ21" s="76"/>
      <c r="BA21" s="76"/>
      <c r="BB21" s="76"/>
      <c r="BC21" s="76"/>
    </row>
    <row r="22" spans="1:55" s="11" customFormat="1" x14ac:dyDescent="0.25">
      <c r="A22" s="75"/>
      <c r="B22" s="81"/>
      <c r="C22" s="131"/>
      <c r="D22" s="75"/>
      <c r="E22" s="75"/>
      <c r="F22" s="131"/>
      <c r="G22" s="98" t="str">
        <f t="shared" si="0"/>
        <v/>
      </c>
      <c r="H22" s="82"/>
      <c r="I22" s="75"/>
      <c r="J22" s="76"/>
      <c r="K22" s="76"/>
      <c r="L22" s="76"/>
      <c r="M22" s="76"/>
      <c r="N22" s="76"/>
      <c r="O22" s="76"/>
      <c r="P22" s="76"/>
      <c r="Q22" s="76"/>
      <c r="R22" s="76"/>
      <c r="S22" s="76"/>
      <c r="T22" s="76"/>
      <c r="U22" s="76"/>
      <c r="V22" s="76"/>
      <c r="W22" s="76"/>
      <c r="X22" s="76"/>
      <c r="Y22" s="76"/>
      <c r="Z22" s="76"/>
      <c r="AA22" s="76"/>
      <c r="AB22" s="76"/>
      <c r="AC22" s="76"/>
      <c r="AD22" s="76"/>
      <c r="AE22" s="76"/>
      <c r="AF22" s="76"/>
      <c r="AG22" s="76"/>
      <c r="AH22" s="76"/>
      <c r="AI22" s="76"/>
      <c r="AJ22" s="76"/>
      <c r="AK22" s="76"/>
      <c r="AL22" s="76"/>
      <c r="AM22" s="76"/>
      <c r="AN22" s="76"/>
      <c r="AO22" s="76"/>
      <c r="AP22" s="76"/>
      <c r="AQ22" s="76"/>
      <c r="AR22" s="76"/>
      <c r="AS22" s="76"/>
      <c r="AT22" s="76"/>
      <c r="AU22" s="76"/>
      <c r="AV22" s="76"/>
      <c r="AW22" s="76"/>
      <c r="AX22" s="76"/>
      <c r="AY22" s="76"/>
      <c r="AZ22" s="76"/>
      <c r="BA22" s="76"/>
      <c r="BB22" s="76"/>
      <c r="BC22" s="76"/>
    </row>
    <row r="23" spans="1:55" s="11" customFormat="1" x14ac:dyDescent="0.25">
      <c r="A23" s="75"/>
      <c r="B23" s="81"/>
      <c r="C23" s="131"/>
      <c r="D23" s="75"/>
      <c r="E23" s="75"/>
      <c r="F23" s="131"/>
      <c r="G23" s="98" t="str">
        <f t="shared" si="0"/>
        <v/>
      </c>
      <c r="H23" s="82"/>
      <c r="I23" s="75"/>
      <c r="J23" s="76"/>
      <c r="K23" s="76"/>
      <c r="L23" s="76"/>
      <c r="M23" s="76"/>
      <c r="N23" s="76"/>
      <c r="O23" s="76"/>
      <c r="P23" s="76"/>
      <c r="Q23" s="76"/>
      <c r="R23" s="76"/>
      <c r="S23" s="76"/>
      <c r="T23" s="76"/>
      <c r="U23" s="76"/>
      <c r="V23" s="76"/>
      <c r="W23" s="76"/>
      <c r="X23" s="76"/>
      <c r="Y23" s="76"/>
      <c r="Z23" s="76"/>
      <c r="AA23" s="76"/>
      <c r="AB23" s="76"/>
      <c r="AC23" s="76"/>
      <c r="AD23" s="76"/>
      <c r="AE23" s="76"/>
      <c r="AF23" s="76"/>
      <c r="AG23" s="76"/>
      <c r="AH23" s="76"/>
      <c r="AI23" s="76"/>
      <c r="AJ23" s="76"/>
      <c r="AK23" s="76"/>
      <c r="AL23" s="76"/>
      <c r="AM23" s="76"/>
      <c r="AN23" s="76"/>
      <c r="AO23" s="76"/>
      <c r="AP23" s="76"/>
      <c r="AQ23" s="76"/>
      <c r="AR23" s="76"/>
      <c r="AS23" s="76"/>
      <c r="AT23" s="76"/>
      <c r="AU23" s="76"/>
      <c r="AV23" s="76"/>
      <c r="AW23" s="76"/>
      <c r="AX23" s="76"/>
      <c r="AY23" s="76"/>
      <c r="AZ23" s="76"/>
      <c r="BA23" s="76"/>
      <c r="BB23" s="76"/>
      <c r="BC23" s="76"/>
    </row>
    <row r="24" spans="1:55" s="11" customFormat="1" x14ac:dyDescent="0.25">
      <c r="A24" s="75"/>
      <c r="B24" s="81"/>
      <c r="C24" s="131"/>
      <c r="D24" s="75"/>
      <c r="E24" s="75"/>
      <c r="F24" s="131"/>
      <c r="G24" s="98" t="str">
        <f t="shared" si="0"/>
        <v/>
      </c>
      <c r="H24" s="82"/>
      <c r="I24" s="75"/>
      <c r="J24" s="76"/>
      <c r="K24" s="76"/>
      <c r="L24" s="76"/>
      <c r="M24" s="76"/>
      <c r="N24" s="76"/>
      <c r="O24" s="76"/>
      <c r="P24" s="76"/>
      <c r="Q24" s="76"/>
      <c r="R24" s="76"/>
      <c r="S24" s="76"/>
      <c r="T24" s="76"/>
      <c r="U24" s="76"/>
      <c r="V24" s="76"/>
      <c r="W24" s="76"/>
      <c r="X24" s="76"/>
      <c r="Y24" s="76"/>
      <c r="Z24" s="76"/>
      <c r="AA24" s="76"/>
      <c r="AB24" s="76"/>
      <c r="AC24" s="76"/>
      <c r="AD24" s="76"/>
      <c r="AE24" s="76"/>
      <c r="AF24" s="76"/>
      <c r="AG24" s="76"/>
      <c r="AH24" s="76"/>
      <c r="AI24" s="76"/>
      <c r="AJ24" s="76"/>
      <c r="AK24" s="76"/>
      <c r="AL24" s="76"/>
      <c r="AM24" s="76"/>
      <c r="AN24" s="76"/>
      <c r="AO24" s="76"/>
      <c r="AP24" s="76"/>
      <c r="AQ24" s="76"/>
      <c r="AR24" s="76"/>
      <c r="AS24" s="76"/>
      <c r="AT24" s="76"/>
      <c r="AU24" s="76"/>
      <c r="AV24" s="76"/>
      <c r="AW24" s="76"/>
      <c r="AX24" s="76"/>
      <c r="AY24" s="76"/>
      <c r="AZ24" s="76"/>
      <c r="BA24" s="76"/>
      <c r="BB24" s="76"/>
      <c r="BC24" s="76"/>
    </row>
    <row r="25" spans="1:55" s="11" customFormat="1" x14ac:dyDescent="0.25">
      <c r="A25" s="75"/>
      <c r="B25" s="81"/>
      <c r="C25" s="131"/>
      <c r="D25" s="75"/>
      <c r="E25" s="75"/>
      <c r="F25" s="131"/>
      <c r="G25" s="98" t="str">
        <f t="shared" si="0"/>
        <v/>
      </c>
      <c r="H25" s="82"/>
      <c r="I25" s="75"/>
      <c r="J25" s="76"/>
      <c r="K25" s="76"/>
      <c r="L25" s="76"/>
      <c r="M25" s="76"/>
      <c r="N25" s="76"/>
      <c r="O25" s="76"/>
      <c r="P25" s="76"/>
      <c r="Q25" s="76"/>
      <c r="R25" s="76"/>
      <c r="S25" s="76"/>
      <c r="T25" s="76"/>
      <c r="U25" s="76"/>
      <c r="V25" s="76"/>
      <c r="W25" s="76"/>
      <c r="X25" s="76"/>
      <c r="Y25" s="76"/>
      <c r="Z25" s="76"/>
      <c r="AA25" s="76"/>
      <c r="AB25" s="76"/>
      <c r="AC25" s="76"/>
      <c r="AD25" s="76"/>
      <c r="AE25" s="76"/>
      <c r="AF25" s="76"/>
      <c r="AG25" s="76"/>
      <c r="AH25" s="76"/>
      <c r="AI25" s="76"/>
      <c r="AJ25" s="76"/>
      <c r="AK25" s="76"/>
      <c r="AL25" s="76"/>
      <c r="AM25" s="76"/>
      <c r="AN25" s="76"/>
      <c r="AO25" s="76"/>
      <c r="AP25" s="76"/>
      <c r="AQ25" s="76"/>
      <c r="AR25" s="76"/>
      <c r="AS25" s="76"/>
      <c r="AT25" s="76"/>
      <c r="AU25" s="76"/>
      <c r="AV25" s="76"/>
      <c r="AW25" s="76"/>
      <c r="AX25" s="76"/>
      <c r="AY25" s="76"/>
      <c r="AZ25" s="76"/>
      <c r="BA25" s="76"/>
      <c r="BB25" s="76"/>
      <c r="BC25" s="76"/>
    </row>
    <row r="26" spans="1:55" s="11" customFormat="1" x14ac:dyDescent="0.25">
      <c r="A26" s="75"/>
      <c r="B26" s="81"/>
      <c r="C26" s="131"/>
      <c r="D26" s="75"/>
      <c r="E26" s="75"/>
      <c r="F26" s="131"/>
      <c r="G26" s="98" t="str">
        <f t="shared" si="0"/>
        <v/>
      </c>
      <c r="H26" s="82"/>
      <c r="I26" s="75"/>
      <c r="J26" s="76"/>
      <c r="K26" s="76"/>
      <c r="L26" s="76"/>
      <c r="M26" s="76"/>
      <c r="N26" s="76"/>
      <c r="O26" s="76"/>
      <c r="P26" s="76"/>
      <c r="Q26" s="76"/>
      <c r="R26" s="76"/>
      <c r="S26" s="76"/>
      <c r="T26" s="76"/>
      <c r="U26" s="76"/>
      <c r="V26" s="76"/>
      <c r="W26" s="76"/>
      <c r="X26" s="76"/>
      <c r="Y26" s="76"/>
      <c r="Z26" s="76"/>
      <c r="AA26" s="76"/>
      <c r="AB26" s="76"/>
      <c r="AC26" s="76"/>
      <c r="AD26" s="76"/>
      <c r="AE26" s="76"/>
      <c r="AF26" s="76"/>
      <c r="AG26" s="76"/>
      <c r="AH26" s="76"/>
      <c r="AI26" s="76"/>
      <c r="AJ26" s="76"/>
      <c r="AK26" s="76"/>
      <c r="AL26" s="76"/>
      <c r="AM26" s="76"/>
      <c r="AN26" s="76"/>
      <c r="AO26" s="76"/>
      <c r="AP26" s="76"/>
      <c r="AQ26" s="76"/>
      <c r="AR26" s="76"/>
      <c r="AS26" s="76"/>
      <c r="AT26" s="76"/>
      <c r="AU26" s="76"/>
      <c r="AV26" s="76"/>
      <c r="AW26" s="76"/>
      <c r="AX26" s="76"/>
      <c r="AY26" s="76"/>
      <c r="AZ26" s="76"/>
      <c r="BA26" s="76"/>
      <c r="BB26" s="76"/>
      <c r="BC26" s="76"/>
    </row>
    <row r="27" spans="1:55" s="11" customFormat="1" x14ac:dyDescent="0.25">
      <c r="A27" s="75"/>
      <c r="B27" s="81"/>
      <c r="C27" s="131"/>
      <c r="D27" s="75"/>
      <c r="E27" s="75"/>
      <c r="F27" s="131"/>
      <c r="G27" s="98" t="str">
        <f t="shared" si="0"/>
        <v/>
      </c>
      <c r="H27" s="82"/>
      <c r="I27" s="75"/>
      <c r="J27" s="76"/>
      <c r="K27" s="76"/>
      <c r="L27" s="76"/>
      <c r="M27" s="76"/>
      <c r="N27" s="76"/>
      <c r="O27" s="76"/>
      <c r="P27" s="76"/>
      <c r="Q27" s="76"/>
      <c r="R27" s="76"/>
      <c r="S27" s="76"/>
      <c r="T27" s="76"/>
      <c r="U27" s="76"/>
      <c r="V27" s="76"/>
      <c r="W27" s="76"/>
      <c r="X27" s="76"/>
      <c r="Y27" s="76"/>
      <c r="Z27" s="76"/>
      <c r="AA27" s="76"/>
      <c r="AB27" s="76"/>
      <c r="AC27" s="76"/>
      <c r="AD27" s="76"/>
      <c r="AE27" s="76"/>
      <c r="AF27" s="76"/>
      <c r="AG27" s="76"/>
      <c r="AH27" s="76"/>
      <c r="AI27" s="76"/>
      <c r="AJ27" s="76"/>
      <c r="AK27" s="76"/>
      <c r="AL27" s="76"/>
      <c r="AM27" s="76"/>
      <c r="AN27" s="76"/>
      <c r="AO27" s="76"/>
      <c r="AP27" s="76"/>
      <c r="AQ27" s="76"/>
      <c r="AR27" s="76"/>
      <c r="AS27" s="76"/>
      <c r="AT27" s="76"/>
      <c r="AU27" s="76"/>
      <c r="AV27" s="76"/>
      <c r="AW27" s="76"/>
      <c r="AX27" s="76"/>
      <c r="AY27" s="76"/>
      <c r="AZ27" s="76"/>
      <c r="BA27" s="76"/>
      <c r="BB27" s="76"/>
      <c r="BC27" s="76"/>
    </row>
    <row r="28" spans="1:55" x14ac:dyDescent="0.25">
      <c r="A28" s="49"/>
      <c r="B28" s="50"/>
      <c r="C28" s="51"/>
      <c r="D28" s="36"/>
      <c r="E28" s="36"/>
      <c r="F28" s="37"/>
      <c r="G28" s="37"/>
      <c r="H28" s="42"/>
      <c r="I28" s="42"/>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35"/>
      <c r="AX28" s="35"/>
      <c r="AY28" s="35"/>
      <c r="AZ28" s="35"/>
      <c r="BA28" s="35"/>
      <c r="BB28" s="35"/>
      <c r="BC28" s="35"/>
    </row>
    <row r="29" spans="1:55" x14ac:dyDescent="0.25">
      <c r="A29" s="36"/>
      <c r="B29" s="52" t="s">
        <v>177</v>
      </c>
      <c r="C29" s="53"/>
      <c r="D29" s="36"/>
      <c r="E29" s="36"/>
      <c r="F29" s="37"/>
      <c r="H29" s="219" t="s">
        <v>57</v>
      </c>
      <c r="I29" s="220"/>
      <c r="J29" s="55" t="str" cm="1">
        <f t="array" ref="J29">IF(OR(J13:J27="x"),"x","")</f>
        <v/>
      </c>
      <c r="K29" s="55" t="str" cm="1">
        <f t="array" ref="K29">IF(OR(K13:K27="x"),"x","")</f>
        <v/>
      </c>
      <c r="L29" s="55" t="str" cm="1">
        <f t="array" ref="L29">IF(OR(L13:L27="x"),"x","")</f>
        <v/>
      </c>
      <c r="M29" s="55" t="str" cm="1">
        <f t="array" ref="M29">IF(OR(M13:M27="x"),"x","")</f>
        <v/>
      </c>
      <c r="N29" s="55" t="str" cm="1">
        <f t="array" ref="N29">IF(OR(N13:N27="x"),"x","")</f>
        <v/>
      </c>
      <c r="O29" s="55" t="str" cm="1">
        <f t="array" ref="O29">IF(OR(O13:O27="x"),"x","")</f>
        <v/>
      </c>
      <c r="P29" s="55" t="str" cm="1">
        <f t="array" ref="P29">IF(OR(P13:P27="x"),"x","")</f>
        <v/>
      </c>
      <c r="Q29" s="55" t="str" cm="1">
        <f t="array" ref="Q29">IF(OR(Q13:Q27="x"),"x","")</f>
        <v/>
      </c>
      <c r="R29" s="55" t="str" cm="1">
        <f t="array" ref="R29">IF(OR(R13:R27="x"),"x","")</f>
        <v/>
      </c>
      <c r="S29" s="55" t="str" cm="1">
        <f t="array" ref="S29">IF(OR(S13:S27="x"),"x","")</f>
        <v/>
      </c>
      <c r="T29" s="55" t="str" cm="1">
        <f t="array" ref="T29">IF(OR(T13:T27="x"),"x","")</f>
        <v/>
      </c>
      <c r="U29" s="55" t="str" cm="1">
        <f t="array" ref="U29">IF(OR(U13:U27="x"),"x","")</f>
        <v/>
      </c>
      <c r="V29" s="55" t="str" cm="1">
        <f t="array" ref="V29">IF(OR(V13:V27="x"),"x","")</f>
        <v/>
      </c>
      <c r="W29" s="55" t="str" cm="1">
        <f t="array" ref="W29">IF(OR(W13:W27="x"),"x","")</f>
        <v/>
      </c>
      <c r="X29" s="55" t="str" cm="1">
        <f t="array" ref="X29">IF(OR(X13:X27="x"),"x","")</f>
        <v/>
      </c>
      <c r="Y29" s="55" t="str" cm="1">
        <f t="array" ref="Y29">IF(OR(Y13:Y27="x"),"x","")</f>
        <v/>
      </c>
      <c r="Z29" s="55" t="str" cm="1">
        <f t="array" ref="Z29">IF(OR(Z13:Z27="x"),"x","")</f>
        <v/>
      </c>
      <c r="AA29" s="45"/>
      <c r="AB29" s="45" t="str" cm="1">
        <f t="array" ref="AB29">IF(OR(AB13:AB27="x"),"x","")</f>
        <v/>
      </c>
      <c r="AC29" s="45" t="str" cm="1">
        <f t="array" ref="AC29">IF(OR(AC13:AC27="x"),"x","")</f>
        <v/>
      </c>
      <c r="AD29" s="45" t="str" cm="1">
        <f t="array" ref="AD29">IF(OR(AD13:AD27="x"),"x","")</f>
        <v/>
      </c>
      <c r="AE29" s="55" t="str" cm="1">
        <f t="array" ref="AE29">IF(OR(AE13:AE27="x"),"x","")</f>
        <v/>
      </c>
      <c r="AF29" s="55" t="str" cm="1">
        <f t="array" ref="AF29">IF(OR(AF13:AF27="x"),"x","")</f>
        <v/>
      </c>
      <c r="AG29" s="55" t="str" cm="1">
        <f t="array" ref="AG29">IF(OR(AG13:AG27="x"),"x","")</f>
        <v/>
      </c>
      <c r="AH29" s="55" t="str" cm="1">
        <f t="array" ref="AH29">IF(OR(AH13:AH27="x"),"x","")</f>
        <v>x</v>
      </c>
      <c r="AI29" s="55" t="str" cm="1">
        <f t="array" ref="AI29">IF(OR(AI13:AI27="x"),"x","")</f>
        <v/>
      </c>
      <c r="AJ29" s="55" t="str" cm="1">
        <f t="array" ref="AJ29">IF(OR(AJ13:AJ27="x"),"x","")</f>
        <v/>
      </c>
      <c r="AK29" s="45" t="str" cm="1">
        <f t="array" ref="AK29">IF(OR(AK13:AK27="x"),"x","")</f>
        <v/>
      </c>
      <c r="AL29" s="55" t="str" cm="1">
        <f t="array" ref="AL29">IF(OR(AL13:AL27="x"),"x","")</f>
        <v/>
      </c>
      <c r="AM29" s="55" t="str" cm="1">
        <f t="array" ref="AM29">IF(OR(AM13:AM27="x"),"x","")</f>
        <v/>
      </c>
      <c r="AN29" s="45" t="str" cm="1">
        <f t="array" ref="AN29">IF(OR(AN13:AN27="x"),"x","")</f>
        <v/>
      </c>
      <c r="AO29" s="55" t="str" cm="1">
        <f t="array" ref="AO29">IF(OR(AO13:AO27="x"),"x","")</f>
        <v/>
      </c>
      <c r="AP29" s="55" t="str" cm="1">
        <f t="array" ref="AP29">IF(OR(AP13:AP27="x"),"x","")</f>
        <v/>
      </c>
      <c r="AQ29" s="45" t="str" cm="1">
        <f t="array" ref="AQ29">IF(OR(AQ13:AQ27="x"),"x","")</f>
        <v/>
      </c>
      <c r="AR29" s="45" t="str" cm="1">
        <f t="array" ref="AR29">IF(OR(AR13:AR27="x"),"x","")</f>
        <v/>
      </c>
      <c r="AS29" s="45" t="str" cm="1">
        <f t="array" ref="AS29">IF(OR(AS13:AS27="x"),"x","")</f>
        <v/>
      </c>
      <c r="AT29" s="55" t="str" cm="1">
        <f t="array" ref="AT29">IF(OR(AT13:AT27="x"),"x","")</f>
        <v/>
      </c>
      <c r="AU29" s="45" t="str" cm="1">
        <f t="array" ref="AU29">IF(OR(AU13:AU27="x"),"x","")</f>
        <v/>
      </c>
      <c r="AV29" s="55" t="str" cm="1">
        <f t="array" ref="AV29">IF(OR(AV13:AV27="x"),"x","")</f>
        <v/>
      </c>
      <c r="AW29" s="35"/>
      <c r="AX29" s="35"/>
      <c r="AY29" s="35"/>
      <c r="AZ29" s="35"/>
      <c r="BA29" s="35"/>
      <c r="BB29" s="35"/>
      <c r="BC29" s="35"/>
    </row>
    <row r="30" spans="1:55" ht="30" x14ac:dyDescent="0.25">
      <c r="A30" s="199" t="s">
        <v>24</v>
      </c>
      <c r="B30" s="199"/>
      <c r="C30" s="199"/>
      <c r="D30" s="199"/>
      <c r="E30" s="199"/>
      <c r="F30" s="199"/>
      <c r="G30" s="199"/>
      <c r="H30" s="56" t="s">
        <v>58</v>
      </c>
      <c r="I30" s="57" t="str">
        <f>IF(AND($J$29="",$K$29="",$L$29="",$M$29="",$N$29="",$P$29="",$Q$29="",$R$29="",$S$29="",$U$29="",$V$29="",$X$29="",$Y$29="",$Z$29="",$AA$29="",$AB$29="",$AC$29="",$AD$29="",$AE$29="",$AF$29="",$AG$29="",$AH$29="",$AI$29="",$AJ$29="",$AK$29="",$AL$29="",$AM$29="",$AN$29="",$AO$29="",$AP$29="",$AQ$29="",$AR$29="",$AS$29="",$AU$29=""),"ALFA",IF(AND($J$29="",$L$29="",$N$29="",$Q$29="",$R$29="",$U$29="",$V$29="",$X$29="",$Y$29="",$Z$29="",$AB$29="",$AC$29="",$AD$29="",$AE$29="",$AF$29="",$AG$29="",$AH$29="",$AI$29=""),"BETA","DEKLARERAD"))</f>
        <v>DEKLARERAD</v>
      </c>
      <c r="J30" s="2"/>
      <c r="K30" s="2"/>
      <c r="L30" s="2"/>
      <c r="M30" s="2" t="s">
        <v>177</v>
      </c>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row>
    <row r="32" spans="1:55" x14ac:dyDescent="0.25">
      <c r="H32" s="54"/>
      <c r="I32" s="54"/>
      <c r="J32" s="54"/>
      <c r="K32" s="54"/>
      <c r="L32" s="54"/>
      <c r="M32" s="54"/>
      <c r="N32" s="54"/>
      <c r="O32" s="54"/>
      <c r="P32" s="54"/>
      <c r="Q32" s="54"/>
      <c r="R32" s="54"/>
      <c r="S32" s="54"/>
      <c r="T32" s="54"/>
      <c r="U32" s="54"/>
      <c r="V32" s="54"/>
      <c r="W32" s="54"/>
      <c r="X32" s="54"/>
      <c r="Y32" s="54"/>
      <c r="Z32" s="54"/>
      <c r="AA32" s="54"/>
      <c r="AB32" s="54"/>
      <c r="AC32" s="54"/>
      <c r="AD32" s="54"/>
      <c r="AE32" s="54"/>
      <c r="AF32" s="54"/>
      <c r="AG32" s="54"/>
      <c r="AH32" s="54"/>
      <c r="AI32" s="54"/>
      <c r="AJ32" s="54"/>
      <c r="AK32" s="54"/>
      <c r="AL32" s="54"/>
      <c r="AM32" s="54"/>
      <c r="AN32" s="54"/>
      <c r="AO32" s="54"/>
      <c r="AP32" s="54"/>
      <c r="AQ32" s="54"/>
      <c r="AR32" s="54"/>
      <c r="AS32" s="54"/>
      <c r="AT32" s="54"/>
      <c r="AU32" s="54"/>
      <c r="AV32" s="54"/>
      <c r="AW32" s="54"/>
      <c r="AX32" s="54"/>
      <c r="AY32" s="54"/>
      <c r="AZ32" s="54"/>
      <c r="BA32" s="54"/>
      <c r="BB32" s="46"/>
    </row>
    <row r="33" spans="1:55" ht="29.25" customHeight="1" x14ac:dyDescent="0.25">
      <c r="A33" s="68" t="s">
        <v>189</v>
      </c>
      <c r="B33" s="68"/>
      <c r="C33" s="68"/>
      <c r="S33" s="1" t="s">
        <v>177</v>
      </c>
    </row>
    <row r="34" spans="1:55" x14ac:dyDescent="0.25">
      <c r="A34" s="239" t="s">
        <v>276</v>
      </c>
      <c r="B34" s="240"/>
      <c r="C34" s="240"/>
      <c r="D34" s="240"/>
      <c r="E34" s="241"/>
    </row>
    <row r="35" spans="1:55" x14ac:dyDescent="0.25">
      <c r="A35" s="242"/>
      <c r="B35" s="243"/>
      <c r="C35" s="243"/>
      <c r="D35" s="243"/>
      <c r="E35" s="244"/>
    </row>
    <row r="36" spans="1:55" x14ac:dyDescent="0.25">
      <c r="A36" s="242"/>
      <c r="B36" s="243"/>
      <c r="C36" s="243"/>
      <c r="D36" s="243"/>
      <c r="E36" s="244"/>
    </row>
    <row r="37" spans="1:55" x14ac:dyDescent="0.25">
      <c r="A37" s="242"/>
      <c r="B37" s="243"/>
      <c r="C37" s="243"/>
      <c r="D37" s="243"/>
      <c r="E37" s="244"/>
    </row>
    <row r="38" spans="1:55" x14ac:dyDescent="0.25">
      <c r="A38" s="245"/>
      <c r="B38" s="246"/>
      <c r="C38" s="246"/>
      <c r="D38" s="246"/>
      <c r="E38" s="247"/>
    </row>
    <row r="39" spans="1:55" ht="26.25" x14ac:dyDescent="0.25">
      <c r="A39" s="68" t="s">
        <v>190</v>
      </c>
    </row>
    <row r="40" spans="1:55" x14ac:dyDescent="0.25">
      <c r="A40" s="114" t="s">
        <v>191</v>
      </c>
      <c r="B40" s="114" t="s">
        <v>192</v>
      </c>
      <c r="C40" s="114" t="s">
        <v>193</v>
      </c>
      <c r="D40" s="114" t="s">
        <v>194</v>
      </c>
    </row>
    <row r="41" spans="1:55" x14ac:dyDescent="0.25">
      <c r="A41" s="115" t="s">
        <v>277</v>
      </c>
      <c r="B41" s="115" t="s">
        <v>278</v>
      </c>
      <c r="C41" s="115" t="s">
        <v>279</v>
      </c>
      <c r="D41" s="115" t="s">
        <v>280</v>
      </c>
    </row>
    <row r="42" spans="1:55" x14ac:dyDescent="0.25">
      <c r="A42" s="115" t="s">
        <v>311</v>
      </c>
      <c r="B42" s="115" t="s">
        <v>278</v>
      </c>
      <c r="C42" s="115" t="s">
        <v>310</v>
      </c>
      <c r="D42" s="115"/>
    </row>
    <row r="43" spans="1:55" x14ac:dyDescent="0.25">
      <c r="A43" s="115"/>
      <c r="B43" s="115"/>
      <c r="C43" s="115"/>
      <c r="D43" s="115"/>
    </row>
    <row r="46" spans="1:55" ht="26.25" x14ac:dyDescent="0.25">
      <c r="A46" s="68" t="s">
        <v>195</v>
      </c>
    </row>
    <row r="47" spans="1:55" ht="15.75" x14ac:dyDescent="0.25">
      <c r="A47" s="204" t="s">
        <v>111</v>
      </c>
      <c r="B47" s="205"/>
      <c r="C47" s="205"/>
      <c r="D47" s="205"/>
      <c r="E47" s="205"/>
      <c r="F47" s="205"/>
      <c r="G47" s="205"/>
      <c r="H47" s="205"/>
      <c r="I47" s="225"/>
      <c r="J47" s="211" t="s">
        <v>116</v>
      </c>
      <c r="K47" s="212"/>
      <c r="L47" s="213"/>
      <c r="M47" s="213"/>
      <c r="N47" s="213"/>
      <c r="O47" s="213"/>
      <c r="P47" s="213"/>
      <c r="Q47" s="213"/>
      <c r="R47" s="213"/>
      <c r="S47" s="213"/>
      <c r="T47" s="213"/>
      <c r="U47" s="213"/>
      <c r="V47" s="213"/>
      <c r="W47" s="213"/>
      <c r="X47" s="213"/>
      <c r="Y47" s="213"/>
      <c r="Z47" s="213"/>
      <c r="AA47" s="213"/>
      <c r="AB47" s="213"/>
      <c r="AC47" s="213"/>
      <c r="AD47" s="213"/>
      <c r="AE47" s="213"/>
      <c r="AF47" s="213"/>
      <c r="AG47" s="213"/>
      <c r="AH47" s="213"/>
      <c r="AI47" s="213"/>
      <c r="AJ47" s="213"/>
      <c r="AK47" s="213"/>
      <c r="AL47" s="213"/>
      <c r="AM47" s="213"/>
      <c r="AN47" s="213"/>
      <c r="AO47" s="213"/>
      <c r="AP47" s="213"/>
      <c r="AQ47" s="213"/>
      <c r="AR47" s="213"/>
      <c r="AS47" s="213"/>
      <c r="AT47" s="213"/>
      <c r="AU47" s="213"/>
      <c r="AV47" s="214"/>
      <c r="AW47" s="221" t="s">
        <v>20</v>
      </c>
      <c r="AX47" s="221"/>
      <c r="AY47" s="221"/>
      <c r="AZ47" s="221"/>
      <c r="BA47" s="221"/>
      <c r="BB47" s="222"/>
      <c r="BC47" s="222"/>
    </row>
    <row r="48" spans="1:55" ht="15" customHeight="1" x14ac:dyDescent="0.2">
      <c r="A48" s="208"/>
      <c r="B48" s="209"/>
      <c r="C48" s="209"/>
      <c r="D48" s="209"/>
      <c r="E48" s="209"/>
      <c r="F48" s="209"/>
      <c r="G48" s="209"/>
      <c r="H48" s="209"/>
      <c r="I48" s="210"/>
      <c r="J48" s="215" t="s">
        <v>309</v>
      </c>
      <c r="K48" s="216"/>
      <c r="L48" s="217"/>
      <c r="M48" s="217"/>
      <c r="N48" s="217"/>
      <c r="O48" s="217"/>
      <c r="P48" s="217"/>
      <c r="Q48" s="217"/>
      <c r="R48" s="217"/>
      <c r="S48" s="217"/>
      <c r="T48" s="217"/>
      <c r="U48" s="217"/>
      <c r="V48" s="217"/>
      <c r="W48" s="217"/>
      <c r="X48" s="217"/>
      <c r="Y48" s="217"/>
      <c r="Z48" s="217"/>
      <c r="AA48" s="217"/>
      <c r="AB48" s="217"/>
      <c r="AC48" s="217"/>
      <c r="AD48" s="217"/>
      <c r="AE48" s="217"/>
      <c r="AF48" s="217"/>
      <c r="AG48" s="217"/>
      <c r="AH48" s="217"/>
      <c r="AI48" s="217"/>
      <c r="AJ48" s="217"/>
      <c r="AK48" s="217"/>
      <c r="AL48" s="217"/>
      <c r="AM48" s="217"/>
      <c r="AN48" s="217"/>
      <c r="AO48" s="217"/>
      <c r="AP48" s="217"/>
      <c r="AQ48" s="217"/>
      <c r="AR48" s="217"/>
      <c r="AS48" s="217"/>
      <c r="AT48" s="217"/>
      <c r="AU48" s="217"/>
      <c r="AV48" s="218"/>
      <c r="AW48" s="223" t="s">
        <v>355</v>
      </c>
      <c r="AX48" s="224"/>
      <c r="AY48" s="224"/>
      <c r="AZ48" s="224"/>
      <c r="BA48" s="224"/>
      <c r="BB48" s="224"/>
      <c r="BC48" s="224"/>
    </row>
    <row r="49" spans="1:55" ht="178.5" customHeight="1" x14ac:dyDescent="0.2">
      <c r="A49" s="119" t="s">
        <v>174</v>
      </c>
      <c r="B49" s="120" t="s">
        <v>295</v>
      </c>
      <c r="C49" s="120" t="s">
        <v>231</v>
      </c>
      <c r="D49" s="121" t="s">
        <v>25</v>
      </c>
      <c r="E49" s="122" t="s">
        <v>97</v>
      </c>
      <c r="F49" s="123" t="s">
        <v>229</v>
      </c>
      <c r="G49" s="123" t="s">
        <v>101</v>
      </c>
      <c r="H49" s="122" t="s">
        <v>123</v>
      </c>
      <c r="I49" s="120" t="s">
        <v>119</v>
      </c>
      <c r="J49" s="118" t="s">
        <v>316</v>
      </c>
      <c r="K49" s="118" t="s">
        <v>317</v>
      </c>
      <c r="L49" s="118" t="s">
        <v>318</v>
      </c>
      <c r="M49" s="118" t="s">
        <v>319</v>
      </c>
      <c r="N49" s="118" t="s">
        <v>320</v>
      </c>
      <c r="O49" s="118" t="s">
        <v>321</v>
      </c>
      <c r="P49" s="118" t="s">
        <v>322</v>
      </c>
      <c r="Q49" s="118" t="s">
        <v>323</v>
      </c>
      <c r="R49" s="118" t="s">
        <v>357</v>
      </c>
      <c r="S49" s="118" t="s">
        <v>358</v>
      </c>
      <c r="T49" s="124" t="s">
        <v>359</v>
      </c>
      <c r="U49" s="124" t="s">
        <v>360</v>
      </c>
      <c r="V49" s="124" t="s">
        <v>361</v>
      </c>
      <c r="W49" s="124" t="s">
        <v>329</v>
      </c>
      <c r="X49" s="124" t="s">
        <v>330</v>
      </c>
      <c r="Y49" s="118" t="s">
        <v>362</v>
      </c>
      <c r="Z49" s="118" t="s">
        <v>363</v>
      </c>
      <c r="AA49" s="125" t="s">
        <v>333</v>
      </c>
      <c r="AB49" s="125" t="s">
        <v>334</v>
      </c>
      <c r="AC49" s="125" t="s">
        <v>335</v>
      </c>
      <c r="AD49" s="125" t="s">
        <v>336</v>
      </c>
      <c r="AE49" s="118" t="s">
        <v>337</v>
      </c>
      <c r="AF49" s="124" t="s">
        <v>338</v>
      </c>
      <c r="AG49" s="118" t="s">
        <v>339</v>
      </c>
      <c r="AH49" s="118" t="s">
        <v>340</v>
      </c>
      <c r="AI49" s="118" t="s">
        <v>341</v>
      </c>
      <c r="AJ49" s="118" t="s">
        <v>342</v>
      </c>
      <c r="AK49" s="44" t="s">
        <v>343</v>
      </c>
      <c r="AL49" s="118" t="s">
        <v>344</v>
      </c>
      <c r="AM49" s="118" t="s">
        <v>345</v>
      </c>
      <c r="AN49" s="44" t="s">
        <v>346</v>
      </c>
      <c r="AO49" s="118" t="s">
        <v>347</v>
      </c>
      <c r="AP49" s="118" t="s">
        <v>348</v>
      </c>
      <c r="AQ49" s="125" t="s">
        <v>349</v>
      </c>
      <c r="AR49" s="44" t="s">
        <v>350</v>
      </c>
      <c r="AS49" s="44" t="s">
        <v>351</v>
      </c>
      <c r="AT49" s="118" t="s">
        <v>352</v>
      </c>
      <c r="AU49" s="44" t="s">
        <v>353</v>
      </c>
      <c r="AV49" s="124" t="s">
        <v>354</v>
      </c>
      <c r="AW49" s="58" t="s">
        <v>224</v>
      </c>
      <c r="AX49" s="58" t="s">
        <v>225</v>
      </c>
      <c r="AY49" s="58" t="s">
        <v>226</v>
      </c>
      <c r="AZ49" s="58" t="s">
        <v>228</v>
      </c>
      <c r="BA49" s="58" t="s">
        <v>227</v>
      </c>
      <c r="BB49" s="59" t="s">
        <v>21</v>
      </c>
      <c r="BC49" s="127" t="s">
        <v>218</v>
      </c>
    </row>
    <row r="50" spans="1:55" s="11" customFormat="1" ht="45" x14ac:dyDescent="0.25">
      <c r="A50" s="75" t="s">
        <v>242</v>
      </c>
      <c r="B50" s="81" t="s">
        <v>33</v>
      </c>
      <c r="C50" s="131">
        <v>0.8</v>
      </c>
      <c r="D50" s="75" t="s">
        <v>281</v>
      </c>
      <c r="E50" s="75"/>
      <c r="F50" s="131">
        <v>1</v>
      </c>
      <c r="G50" s="98">
        <f>IF(C50="","",C50*F50)</f>
        <v>0.8</v>
      </c>
      <c r="H50" s="82"/>
      <c r="I50" s="75"/>
      <c r="J50" s="76"/>
      <c r="K50" s="76"/>
      <c r="L50" s="76"/>
      <c r="M50" s="76"/>
      <c r="N50" s="76"/>
      <c r="O50" s="76"/>
      <c r="P50" s="76"/>
      <c r="Q50" s="76"/>
      <c r="R50" s="76"/>
      <c r="S50" s="76"/>
      <c r="T50" s="76"/>
      <c r="U50" s="76"/>
      <c r="V50" s="76"/>
      <c r="W50" s="76"/>
      <c r="X50" s="76"/>
      <c r="Y50" s="76"/>
      <c r="Z50" s="76"/>
      <c r="AA50" s="76"/>
      <c r="AB50" s="76"/>
      <c r="AC50" s="76"/>
      <c r="AD50" s="76"/>
      <c r="AE50" s="76"/>
      <c r="AF50" s="76"/>
      <c r="AG50" s="76"/>
      <c r="AH50" s="76"/>
      <c r="AI50" s="76"/>
      <c r="AJ50" s="76"/>
      <c r="AK50" s="76"/>
      <c r="AL50" s="76"/>
      <c r="AM50" s="76"/>
      <c r="AN50" s="76"/>
      <c r="AO50" s="76"/>
      <c r="AP50" s="76"/>
      <c r="AQ50" s="76"/>
      <c r="AR50" s="76"/>
      <c r="AS50" s="76"/>
      <c r="AT50" s="76"/>
      <c r="AU50" s="76"/>
      <c r="AV50" s="76"/>
      <c r="AW50" s="76" t="s">
        <v>115</v>
      </c>
      <c r="AX50" s="76"/>
      <c r="AY50" s="76"/>
      <c r="AZ50" s="76"/>
      <c r="BA50" s="76"/>
      <c r="BB50" s="76" t="s">
        <v>282</v>
      </c>
      <c r="BC50" s="76" t="s">
        <v>283</v>
      </c>
    </row>
    <row r="51" spans="1:55" s="11" customFormat="1" x14ac:dyDescent="0.25">
      <c r="A51" s="75" t="s">
        <v>185</v>
      </c>
      <c r="B51" s="81" t="s">
        <v>241</v>
      </c>
      <c r="C51" s="131">
        <v>0.1</v>
      </c>
      <c r="D51" s="75" t="s">
        <v>272</v>
      </c>
      <c r="E51" s="75" t="s">
        <v>246</v>
      </c>
      <c r="F51" s="131">
        <v>1</v>
      </c>
      <c r="G51" s="98">
        <f t="shared" ref="G51:G52" si="1">IF(C51="","",C51*F51)</f>
        <v>0.1</v>
      </c>
      <c r="H51" s="82"/>
      <c r="I51" s="75"/>
      <c r="J51" s="76"/>
      <c r="K51" s="76"/>
      <c r="L51" s="76"/>
      <c r="M51" s="76"/>
      <c r="N51" s="76"/>
      <c r="O51" s="76"/>
      <c r="P51" s="76"/>
      <c r="Q51" s="76"/>
      <c r="R51" s="76"/>
      <c r="S51" s="76"/>
      <c r="T51" s="76"/>
      <c r="U51" s="76"/>
      <c r="V51" s="76"/>
      <c r="W51" s="76"/>
      <c r="X51" s="76"/>
      <c r="Y51" s="76"/>
      <c r="Z51" s="76"/>
      <c r="AA51" s="76"/>
      <c r="AB51" s="76"/>
      <c r="AC51" s="76"/>
      <c r="AD51" s="76"/>
      <c r="AE51" s="76"/>
      <c r="AF51" s="76"/>
      <c r="AG51" s="76"/>
      <c r="AH51" s="76"/>
      <c r="AI51" s="76"/>
      <c r="AJ51" s="76"/>
      <c r="AK51" s="76"/>
      <c r="AL51" s="76"/>
      <c r="AM51" s="76"/>
      <c r="AN51" s="76"/>
      <c r="AO51" s="76"/>
      <c r="AP51" s="76"/>
      <c r="AQ51" s="76"/>
      <c r="AR51" s="76"/>
      <c r="AS51" s="76"/>
      <c r="AT51" s="76"/>
      <c r="AU51" s="76"/>
      <c r="AV51" s="76"/>
      <c r="AW51" s="76"/>
      <c r="AX51" s="76"/>
      <c r="AY51" s="76"/>
      <c r="AZ51" s="76" t="s">
        <v>115</v>
      </c>
      <c r="BA51" s="76"/>
      <c r="BB51" s="76"/>
      <c r="BC51" s="76"/>
    </row>
    <row r="52" spans="1:55" s="11" customFormat="1" x14ac:dyDescent="0.25">
      <c r="A52" s="75" t="s">
        <v>268</v>
      </c>
      <c r="B52" s="81" t="s">
        <v>241</v>
      </c>
      <c r="C52" s="131">
        <v>0.1</v>
      </c>
      <c r="D52" s="75" t="s">
        <v>273</v>
      </c>
      <c r="E52" s="75" t="s">
        <v>246</v>
      </c>
      <c r="F52" s="131">
        <v>1</v>
      </c>
      <c r="G52" s="98">
        <f t="shared" si="1"/>
        <v>0.1</v>
      </c>
      <c r="H52" s="82"/>
      <c r="I52" s="75"/>
      <c r="J52" s="76"/>
      <c r="K52" s="76"/>
      <c r="L52" s="76"/>
      <c r="M52" s="76"/>
      <c r="N52" s="76"/>
      <c r="O52" s="76"/>
      <c r="P52" s="76"/>
      <c r="Q52" s="76"/>
      <c r="R52" s="76"/>
      <c r="S52" s="76"/>
      <c r="T52" s="76"/>
      <c r="U52" s="76"/>
      <c r="V52" s="76"/>
      <c r="W52" s="76"/>
      <c r="X52" s="76"/>
      <c r="Y52" s="76"/>
      <c r="Z52" s="76"/>
      <c r="AA52" s="76"/>
      <c r="AB52" s="76"/>
      <c r="AC52" s="76"/>
      <c r="AD52" s="76"/>
      <c r="AE52" s="76"/>
      <c r="AF52" s="76"/>
      <c r="AG52" s="76"/>
      <c r="AH52" s="76"/>
      <c r="AI52" s="76"/>
      <c r="AJ52" s="76"/>
      <c r="AK52" s="76"/>
      <c r="AL52" s="76"/>
      <c r="AM52" s="76"/>
      <c r="AN52" s="76"/>
      <c r="AO52" s="76"/>
      <c r="AP52" s="76"/>
      <c r="AQ52" s="76"/>
      <c r="AR52" s="76"/>
      <c r="AS52" s="76"/>
      <c r="AT52" s="76"/>
      <c r="AU52" s="76"/>
      <c r="AV52" s="76"/>
      <c r="AW52" s="76"/>
      <c r="AX52" s="76"/>
      <c r="AY52" s="76"/>
      <c r="AZ52" s="76" t="s">
        <v>115</v>
      </c>
      <c r="BA52" s="76"/>
      <c r="BB52" s="76"/>
      <c r="BC52" s="76"/>
    </row>
    <row r="53" spans="1:55" s="11" customFormat="1" x14ac:dyDescent="0.25">
      <c r="A53" s="75"/>
      <c r="B53" s="81"/>
      <c r="C53" s="131"/>
      <c r="D53" s="75"/>
      <c r="E53" s="75"/>
      <c r="F53" s="131"/>
      <c r="G53" s="98"/>
      <c r="H53" s="82"/>
      <c r="I53" s="75"/>
      <c r="J53" s="76"/>
      <c r="K53" s="76"/>
      <c r="L53" s="76"/>
      <c r="M53" s="76"/>
      <c r="N53" s="76"/>
      <c r="O53" s="76"/>
      <c r="P53" s="76"/>
      <c r="Q53" s="76"/>
      <c r="R53" s="76"/>
      <c r="S53" s="76"/>
      <c r="T53" s="76"/>
      <c r="U53" s="76"/>
      <c r="V53" s="76"/>
      <c r="W53" s="76"/>
      <c r="X53" s="76"/>
      <c r="Y53" s="76"/>
      <c r="Z53" s="76"/>
      <c r="AA53" s="76"/>
      <c r="AB53" s="76"/>
      <c r="AC53" s="76"/>
      <c r="AD53" s="76"/>
      <c r="AE53" s="76"/>
      <c r="AF53" s="76"/>
      <c r="AG53" s="76"/>
      <c r="AH53" s="76"/>
      <c r="AI53" s="76"/>
      <c r="AJ53" s="76"/>
      <c r="AK53" s="76"/>
      <c r="AL53" s="76"/>
      <c r="AM53" s="76"/>
      <c r="AN53" s="76"/>
      <c r="AO53" s="76"/>
      <c r="AP53" s="76"/>
      <c r="AQ53" s="76"/>
      <c r="AR53" s="76"/>
      <c r="AS53" s="76"/>
      <c r="AT53" s="76"/>
      <c r="AU53" s="76"/>
      <c r="AV53" s="76"/>
      <c r="AW53" s="76"/>
      <c r="AX53" s="76"/>
      <c r="AY53" s="76"/>
      <c r="AZ53" s="76"/>
      <c r="BA53" s="76"/>
      <c r="BB53" s="76"/>
      <c r="BC53" s="76"/>
    </row>
    <row r="54" spans="1:55" s="11" customFormat="1" x14ac:dyDescent="0.25">
      <c r="A54" s="75"/>
      <c r="B54" s="81"/>
      <c r="C54" s="131"/>
      <c r="D54" s="75"/>
      <c r="E54" s="75"/>
      <c r="F54" s="131"/>
      <c r="G54" s="98"/>
      <c r="H54" s="82"/>
      <c r="I54" s="75"/>
      <c r="J54" s="76"/>
      <c r="K54" s="76"/>
      <c r="L54" s="76"/>
      <c r="M54" s="76"/>
      <c r="N54" s="76"/>
      <c r="O54" s="76"/>
      <c r="P54" s="76"/>
      <c r="Q54" s="76"/>
      <c r="R54" s="76"/>
      <c r="S54" s="76"/>
      <c r="T54" s="76"/>
      <c r="U54" s="76"/>
      <c r="V54" s="76"/>
      <c r="W54" s="76"/>
      <c r="X54" s="76"/>
      <c r="Y54" s="76"/>
      <c r="Z54" s="76"/>
      <c r="AA54" s="76"/>
      <c r="AB54" s="76"/>
      <c r="AC54" s="76"/>
      <c r="AD54" s="76"/>
      <c r="AE54" s="76"/>
      <c r="AF54" s="76"/>
      <c r="AG54" s="76"/>
      <c r="AH54" s="76"/>
      <c r="AI54" s="76"/>
      <c r="AJ54" s="76"/>
      <c r="AK54" s="76"/>
      <c r="AL54" s="76"/>
      <c r="AM54" s="76"/>
      <c r="AN54" s="76"/>
      <c r="AO54" s="76"/>
      <c r="AP54" s="76"/>
      <c r="AQ54" s="76"/>
      <c r="AR54" s="76"/>
      <c r="AS54" s="76"/>
      <c r="AT54" s="76"/>
      <c r="AU54" s="76"/>
      <c r="AV54" s="76"/>
      <c r="AW54" s="76"/>
      <c r="AX54" s="76"/>
      <c r="AY54" s="76"/>
      <c r="AZ54" s="76"/>
      <c r="BA54" s="76"/>
      <c r="BB54" s="76"/>
      <c r="BC54" s="76"/>
    </row>
    <row r="55" spans="1:55" s="11" customFormat="1" x14ac:dyDescent="0.25">
      <c r="A55" s="75"/>
      <c r="B55" s="81"/>
      <c r="C55" s="131"/>
      <c r="D55" s="75"/>
      <c r="E55" s="75"/>
      <c r="F55" s="131"/>
      <c r="G55" s="98" t="str">
        <f t="shared" ref="G55:G64" si="2">IF(C55="","",C55*F55)</f>
        <v/>
      </c>
      <c r="H55" s="82"/>
      <c r="I55" s="75"/>
      <c r="J55" s="76"/>
      <c r="K55" s="76"/>
      <c r="L55" s="76"/>
      <c r="M55" s="76"/>
      <c r="N55" s="76"/>
      <c r="O55" s="76"/>
      <c r="P55" s="76"/>
      <c r="Q55" s="76"/>
      <c r="R55" s="76"/>
      <c r="S55" s="76"/>
      <c r="T55" s="76"/>
      <c r="U55" s="76"/>
      <c r="V55" s="76"/>
      <c r="W55" s="76"/>
      <c r="X55" s="76"/>
      <c r="Y55" s="76"/>
      <c r="Z55" s="76"/>
      <c r="AA55" s="76"/>
      <c r="AB55" s="76"/>
      <c r="AC55" s="76"/>
      <c r="AD55" s="76"/>
      <c r="AE55" s="76"/>
      <c r="AF55" s="76"/>
      <c r="AG55" s="76"/>
      <c r="AH55" s="76"/>
      <c r="AI55" s="76"/>
      <c r="AJ55" s="76"/>
      <c r="AK55" s="76"/>
      <c r="AL55" s="76"/>
      <c r="AM55" s="76"/>
      <c r="AN55" s="76"/>
      <c r="AO55" s="76"/>
      <c r="AP55" s="76"/>
      <c r="AQ55" s="76"/>
      <c r="AR55" s="76"/>
      <c r="AS55" s="76"/>
      <c r="AT55" s="76"/>
      <c r="AU55" s="76"/>
      <c r="AV55" s="76"/>
      <c r="AW55" s="76"/>
      <c r="AX55" s="76"/>
      <c r="AY55" s="76"/>
      <c r="AZ55" s="76"/>
      <c r="BA55" s="76"/>
      <c r="BB55" s="76"/>
      <c r="BC55" s="76"/>
    </row>
    <row r="56" spans="1:55" s="11" customFormat="1" x14ac:dyDescent="0.25">
      <c r="A56" s="75"/>
      <c r="B56" s="81"/>
      <c r="C56" s="131"/>
      <c r="D56" s="75"/>
      <c r="E56" s="75"/>
      <c r="F56" s="131"/>
      <c r="G56" s="98" t="str">
        <f t="shared" si="2"/>
        <v/>
      </c>
      <c r="H56" s="82"/>
      <c r="I56" s="75"/>
      <c r="J56" s="76"/>
      <c r="K56" s="76"/>
      <c r="L56" s="76"/>
      <c r="M56" s="76"/>
      <c r="N56" s="76"/>
      <c r="O56" s="76"/>
      <c r="P56" s="76"/>
      <c r="Q56" s="76"/>
      <c r="R56" s="76"/>
      <c r="S56" s="76"/>
      <c r="T56" s="76"/>
      <c r="U56" s="76"/>
      <c r="V56" s="76"/>
      <c r="W56" s="76"/>
      <c r="X56" s="76"/>
      <c r="Y56" s="76"/>
      <c r="Z56" s="76"/>
      <c r="AA56" s="76"/>
      <c r="AB56" s="76"/>
      <c r="AC56" s="76"/>
      <c r="AD56" s="76"/>
      <c r="AE56" s="76"/>
      <c r="AF56" s="76"/>
      <c r="AG56" s="76"/>
      <c r="AH56" s="76"/>
      <c r="AI56" s="76"/>
      <c r="AJ56" s="76"/>
      <c r="AK56" s="76"/>
      <c r="AL56" s="76"/>
      <c r="AM56" s="76"/>
      <c r="AN56" s="76"/>
      <c r="AO56" s="76"/>
      <c r="AP56" s="76"/>
      <c r="AQ56" s="76"/>
      <c r="AR56" s="76"/>
      <c r="AS56" s="76"/>
      <c r="AT56" s="76"/>
      <c r="AU56" s="76"/>
      <c r="AV56" s="76"/>
      <c r="AW56" s="76"/>
      <c r="AX56" s="76"/>
      <c r="AY56" s="76"/>
      <c r="AZ56" s="76"/>
      <c r="BA56" s="76"/>
      <c r="BB56" s="76"/>
      <c r="BC56" s="76"/>
    </row>
    <row r="57" spans="1:55" s="11" customFormat="1" x14ac:dyDescent="0.25">
      <c r="A57" s="75"/>
      <c r="B57" s="81"/>
      <c r="C57" s="131"/>
      <c r="D57" s="75"/>
      <c r="E57" s="75"/>
      <c r="F57" s="131"/>
      <c r="G57" s="98" t="str">
        <f t="shared" si="2"/>
        <v/>
      </c>
      <c r="H57" s="82"/>
      <c r="I57" s="75"/>
      <c r="J57" s="76"/>
      <c r="K57" s="76"/>
      <c r="L57" s="76"/>
      <c r="M57" s="76"/>
      <c r="N57" s="76"/>
      <c r="O57" s="76"/>
      <c r="P57" s="76"/>
      <c r="Q57" s="76"/>
      <c r="R57" s="76"/>
      <c r="S57" s="76"/>
      <c r="T57" s="76"/>
      <c r="U57" s="76"/>
      <c r="V57" s="76"/>
      <c r="W57" s="76"/>
      <c r="X57" s="76"/>
      <c r="Y57" s="76"/>
      <c r="Z57" s="76"/>
      <c r="AA57" s="76"/>
      <c r="AB57" s="76"/>
      <c r="AC57" s="76"/>
      <c r="AD57" s="76"/>
      <c r="AE57" s="76"/>
      <c r="AF57" s="76"/>
      <c r="AG57" s="76"/>
      <c r="AH57" s="76"/>
      <c r="AI57" s="76"/>
      <c r="AJ57" s="76"/>
      <c r="AK57" s="76"/>
      <c r="AL57" s="76"/>
      <c r="AM57" s="76"/>
      <c r="AN57" s="76"/>
      <c r="AO57" s="76"/>
      <c r="AP57" s="76"/>
      <c r="AQ57" s="76"/>
      <c r="AR57" s="76"/>
      <c r="AS57" s="76"/>
      <c r="AT57" s="76"/>
      <c r="AU57" s="76"/>
      <c r="AV57" s="76"/>
      <c r="AW57" s="76"/>
      <c r="AX57" s="76"/>
      <c r="AY57" s="76"/>
      <c r="AZ57" s="76"/>
      <c r="BA57" s="76"/>
      <c r="BB57" s="76"/>
      <c r="BC57" s="76"/>
    </row>
    <row r="58" spans="1:55" s="11" customFormat="1" x14ac:dyDescent="0.25">
      <c r="A58" s="75"/>
      <c r="B58" s="81"/>
      <c r="C58" s="131"/>
      <c r="D58" s="75"/>
      <c r="E58" s="75"/>
      <c r="F58" s="131"/>
      <c r="G58" s="98" t="str">
        <f t="shared" si="2"/>
        <v/>
      </c>
      <c r="H58" s="82"/>
      <c r="I58" s="75"/>
      <c r="J58" s="76"/>
      <c r="K58" s="76"/>
      <c r="L58" s="76"/>
      <c r="M58" s="76"/>
      <c r="N58" s="76"/>
      <c r="O58" s="76"/>
      <c r="P58" s="76"/>
      <c r="Q58" s="76"/>
      <c r="R58" s="76"/>
      <c r="S58" s="76"/>
      <c r="T58" s="76"/>
      <c r="U58" s="76"/>
      <c r="V58" s="76"/>
      <c r="W58" s="76"/>
      <c r="X58" s="76"/>
      <c r="Y58" s="76"/>
      <c r="Z58" s="76"/>
      <c r="AA58" s="76"/>
      <c r="AB58" s="76"/>
      <c r="AC58" s="76"/>
      <c r="AD58" s="76"/>
      <c r="AE58" s="76"/>
      <c r="AF58" s="76"/>
      <c r="AG58" s="76"/>
      <c r="AH58" s="76"/>
      <c r="AI58" s="76"/>
      <c r="AJ58" s="76"/>
      <c r="AK58" s="76"/>
      <c r="AL58" s="76"/>
      <c r="AM58" s="76"/>
      <c r="AN58" s="76"/>
      <c r="AO58" s="76"/>
      <c r="AP58" s="76"/>
      <c r="AQ58" s="76"/>
      <c r="AR58" s="76"/>
      <c r="AS58" s="76"/>
      <c r="AT58" s="76"/>
      <c r="AU58" s="76"/>
      <c r="AV58" s="76"/>
      <c r="AW58" s="76"/>
      <c r="AX58" s="76"/>
      <c r="AY58" s="76"/>
      <c r="AZ58" s="76"/>
      <c r="BA58" s="76"/>
      <c r="BB58" s="76"/>
      <c r="BC58" s="76"/>
    </row>
    <row r="59" spans="1:55" s="11" customFormat="1" x14ac:dyDescent="0.25">
      <c r="A59" s="75"/>
      <c r="B59" s="81"/>
      <c r="C59" s="131"/>
      <c r="D59" s="75"/>
      <c r="E59" s="75"/>
      <c r="F59" s="131"/>
      <c r="G59" s="98" t="str">
        <f t="shared" si="2"/>
        <v/>
      </c>
      <c r="H59" s="82"/>
      <c r="I59" s="75"/>
      <c r="J59" s="76"/>
      <c r="K59" s="76"/>
      <c r="L59" s="76"/>
      <c r="M59" s="76"/>
      <c r="N59" s="76"/>
      <c r="O59" s="76"/>
      <c r="P59" s="76"/>
      <c r="Q59" s="76"/>
      <c r="R59" s="76"/>
      <c r="S59" s="76"/>
      <c r="T59" s="76"/>
      <c r="U59" s="76"/>
      <c r="V59" s="76"/>
      <c r="W59" s="76"/>
      <c r="X59" s="76"/>
      <c r="Y59" s="76"/>
      <c r="Z59" s="76"/>
      <c r="AA59" s="76"/>
      <c r="AB59" s="76"/>
      <c r="AC59" s="76"/>
      <c r="AD59" s="76"/>
      <c r="AE59" s="76"/>
      <c r="AF59" s="76"/>
      <c r="AG59" s="76"/>
      <c r="AH59" s="76"/>
      <c r="AI59" s="76"/>
      <c r="AJ59" s="76"/>
      <c r="AK59" s="76"/>
      <c r="AL59" s="76"/>
      <c r="AM59" s="76"/>
      <c r="AN59" s="76"/>
      <c r="AO59" s="76"/>
      <c r="AP59" s="76"/>
      <c r="AQ59" s="76"/>
      <c r="AR59" s="76"/>
      <c r="AS59" s="76"/>
      <c r="AT59" s="76"/>
      <c r="AU59" s="76"/>
      <c r="AV59" s="76"/>
      <c r="AW59" s="76"/>
      <c r="AX59" s="76"/>
      <c r="AY59" s="76"/>
      <c r="AZ59" s="76"/>
      <c r="BA59" s="76"/>
      <c r="BB59" s="76"/>
      <c r="BC59" s="76"/>
    </row>
    <row r="60" spans="1:55" s="11" customFormat="1" x14ac:dyDescent="0.25">
      <c r="A60" s="75"/>
      <c r="B60" s="81"/>
      <c r="C60" s="131"/>
      <c r="D60" s="75"/>
      <c r="E60" s="75"/>
      <c r="F60" s="131"/>
      <c r="G60" s="98" t="str">
        <f t="shared" si="2"/>
        <v/>
      </c>
      <c r="H60" s="82"/>
      <c r="I60" s="75"/>
      <c r="J60" s="76"/>
      <c r="K60" s="76"/>
      <c r="L60" s="76"/>
      <c r="M60" s="76"/>
      <c r="N60" s="76"/>
      <c r="O60" s="76"/>
      <c r="P60" s="76"/>
      <c r="Q60" s="76"/>
      <c r="R60" s="76"/>
      <c r="S60" s="76"/>
      <c r="T60" s="76"/>
      <c r="U60" s="76"/>
      <c r="V60" s="76"/>
      <c r="W60" s="76"/>
      <c r="X60" s="76"/>
      <c r="Y60" s="76"/>
      <c r="Z60" s="76"/>
      <c r="AA60" s="76"/>
      <c r="AB60" s="76"/>
      <c r="AC60" s="76"/>
      <c r="AD60" s="76"/>
      <c r="AE60" s="76"/>
      <c r="AF60" s="76"/>
      <c r="AG60" s="76"/>
      <c r="AH60" s="76"/>
      <c r="AI60" s="76"/>
      <c r="AJ60" s="76"/>
      <c r="AK60" s="76"/>
      <c r="AL60" s="76"/>
      <c r="AM60" s="76"/>
      <c r="AN60" s="76"/>
      <c r="AO60" s="76"/>
      <c r="AP60" s="76"/>
      <c r="AQ60" s="76"/>
      <c r="AR60" s="76"/>
      <c r="AS60" s="76"/>
      <c r="AT60" s="76"/>
      <c r="AU60" s="76"/>
      <c r="AV60" s="76"/>
      <c r="AW60" s="76"/>
      <c r="AX60" s="76"/>
      <c r="AY60" s="76"/>
      <c r="AZ60" s="76"/>
      <c r="BA60" s="76"/>
      <c r="BB60" s="76"/>
      <c r="BC60" s="76"/>
    </row>
    <row r="61" spans="1:55" s="11" customFormat="1" x14ac:dyDescent="0.25">
      <c r="A61" s="75"/>
      <c r="B61" s="81"/>
      <c r="C61" s="131"/>
      <c r="D61" s="75"/>
      <c r="E61" s="75"/>
      <c r="F61" s="131"/>
      <c r="G61" s="98" t="str">
        <f t="shared" si="2"/>
        <v/>
      </c>
      <c r="H61" s="82"/>
      <c r="I61" s="75"/>
      <c r="J61" s="76"/>
      <c r="K61" s="76"/>
      <c r="L61" s="76"/>
      <c r="M61" s="76"/>
      <c r="N61" s="76"/>
      <c r="O61" s="76"/>
      <c r="P61" s="76"/>
      <c r="Q61" s="76"/>
      <c r="R61" s="76"/>
      <c r="S61" s="76"/>
      <c r="T61" s="76"/>
      <c r="U61" s="76"/>
      <c r="V61" s="76"/>
      <c r="W61" s="76"/>
      <c r="X61" s="76"/>
      <c r="Y61" s="76"/>
      <c r="Z61" s="76"/>
      <c r="AA61" s="76"/>
      <c r="AB61" s="76"/>
      <c r="AC61" s="76"/>
      <c r="AD61" s="76"/>
      <c r="AE61" s="76"/>
      <c r="AF61" s="76"/>
      <c r="AG61" s="76"/>
      <c r="AH61" s="76"/>
      <c r="AI61" s="76"/>
      <c r="AJ61" s="76"/>
      <c r="AK61" s="76"/>
      <c r="AL61" s="76"/>
      <c r="AM61" s="76"/>
      <c r="AN61" s="76"/>
      <c r="AO61" s="76"/>
      <c r="AP61" s="76"/>
      <c r="AQ61" s="76"/>
      <c r="AR61" s="76"/>
      <c r="AS61" s="76"/>
      <c r="AT61" s="76"/>
      <c r="AU61" s="76"/>
      <c r="AV61" s="76"/>
      <c r="AW61" s="76"/>
      <c r="AX61" s="76"/>
      <c r="AY61" s="76"/>
      <c r="AZ61" s="76"/>
      <c r="BA61" s="76"/>
      <c r="BB61" s="76"/>
      <c r="BC61" s="76"/>
    </row>
    <row r="62" spans="1:55" s="11" customFormat="1" x14ac:dyDescent="0.25">
      <c r="A62" s="75"/>
      <c r="B62" s="81"/>
      <c r="C62" s="131"/>
      <c r="D62" s="75"/>
      <c r="E62" s="75"/>
      <c r="F62" s="131"/>
      <c r="G62" s="98" t="str">
        <f t="shared" si="2"/>
        <v/>
      </c>
      <c r="H62" s="82"/>
      <c r="I62" s="75"/>
      <c r="J62" s="76"/>
      <c r="K62" s="76"/>
      <c r="L62" s="76"/>
      <c r="M62" s="76"/>
      <c r="N62" s="76"/>
      <c r="O62" s="76"/>
      <c r="P62" s="76"/>
      <c r="Q62" s="76"/>
      <c r="R62" s="76"/>
      <c r="S62" s="76"/>
      <c r="T62" s="76"/>
      <c r="U62" s="76"/>
      <c r="V62" s="76"/>
      <c r="W62" s="76"/>
      <c r="X62" s="76"/>
      <c r="Y62" s="76"/>
      <c r="Z62" s="76"/>
      <c r="AA62" s="76"/>
      <c r="AB62" s="76"/>
      <c r="AC62" s="76"/>
      <c r="AD62" s="76"/>
      <c r="AE62" s="76"/>
      <c r="AF62" s="76"/>
      <c r="AG62" s="76"/>
      <c r="AH62" s="76"/>
      <c r="AI62" s="76"/>
      <c r="AJ62" s="76"/>
      <c r="AK62" s="76"/>
      <c r="AL62" s="76"/>
      <c r="AM62" s="76"/>
      <c r="AN62" s="76"/>
      <c r="AO62" s="76"/>
      <c r="AP62" s="76"/>
      <c r="AQ62" s="76"/>
      <c r="AR62" s="76"/>
      <c r="AS62" s="76"/>
      <c r="AT62" s="76"/>
      <c r="AU62" s="76"/>
      <c r="AV62" s="76"/>
      <c r="AW62" s="76"/>
      <c r="AX62" s="76"/>
      <c r="AY62" s="76"/>
      <c r="AZ62" s="76"/>
      <c r="BA62" s="76"/>
      <c r="BB62" s="76"/>
      <c r="BC62" s="76"/>
    </row>
    <row r="63" spans="1:55" s="11" customFormat="1" x14ac:dyDescent="0.25">
      <c r="A63" s="75"/>
      <c r="B63" s="81"/>
      <c r="C63" s="131"/>
      <c r="D63" s="75"/>
      <c r="E63" s="75"/>
      <c r="F63" s="131"/>
      <c r="G63" s="98" t="str">
        <f t="shared" si="2"/>
        <v/>
      </c>
      <c r="H63" s="82"/>
      <c r="I63" s="75"/>
      <c r="J63" s="76"/>
      <c r="K63" s="76"/>
      <c r="L63" s="76"/>
      <c r="M63" s="76"/>
      <c r="N63" s="76"/>
      <c r="O63" s="76"/>
      <c r="P63" s="76"/>
      <c r="Q63" s="76"/>
      <c r="R63" s="76"/>
      <c r="S63" s="76"/>
      <c r="T63" s="76"/>
      <c r="U63" s="76"/>
      <c r="V63" s="76"/>
      <c r="W63" s="76"/>
      <c r="X63" s="76"/>
      <c r="Y63" s="76"/>
      <c r="Z63" s="76"/>
      <c r="AA63" s="76"/>
      <c r="AB63" s="76"/>
      <c r="AC63" s="76"/>
      <c r="AD63" s="76"/>
      <c r="AE63" s="76"/>
      <c r="AF63" s="76"/>
      <c r="AG63" s="76"/>
      <c r="AH63" s="76"/>
      <c r="AI63" s="76"/>
      <c r="AJ63" s="76"/>
      <c r="AK63" s="76"/>
      <c r="AL63" s="76"/>
      <c r="AM63" s="76"/>
      <c r="AN63" s="76"/>
      <c r="AO63" s="76"/>
      <c r="AP63" s="76"/>
      <c r="AQ63" s="76"/>
      <c r="AR63" s="76"/>
      <c r="AS63" s="76"/>
      <c r="AT63" s="76"/>
      <c r="AU63" s="76"/>
      <c r="AV63" s="76"/>
      <c r="AW63" s="76"/>
      <c r="AX63" s="76"/>
      <c r="AY63" s="76"/>
      <c r="AZ63" s="76"/>
      <c r="BA63" s="76"/>
      <c r="BB63" s="76"/>
      <c r="BC63" s="76"/>
    </row>
    <row r="64" spans="1:55" s="11" customFormat="1" x14ac:dyDescent="0.25">
      <c r="A64" s="75"/>
      <c r="B64" s="81"/>
      <c r="C64" s="131"/>
      <c r="D64" s="75"/>
      <c r="E64" s="75"/>
      <c r="F64" s="131"/>
      <c r="G64" s="98" t="str">
        <f t="shared" si="2"/>
        <v/>
      </c>
      <c r="H64" s="82"/>
      <c r="I64" s="75"/>
      <c r="J64" s="76"/>
      <c r="K64" s="76"/>
      <c r="L64" s="76"/>
      <c r="M64" s="76"/>
      <c r="N64" s="76"/>
      <c r="O64" s="76"/>
      <c r="P64" s="76"/>
      <c r="Q64" s="76"/>
      <c r="R64" s="76"/>
      <c r="S64" s="76"/>
      <c r="T64" s="76"/>
      <c r="U64" s="76"/>
      <c r="V64" s="76"/>
      <c r="W64" s="76"/>
      <c r="X64" s="76"/>
      <c r="Y64" s="76"/>
      <c r="Z64" s="76"/>
      <c r="AA64" s="76"/>
      <c r="AB64" s="76"/>
      <c r="AC64" s="76"/>
      <c r="AD64" s="76"/>
      <c r="AE64" s="76"/>
      <c r="AF64" s="76"/>
      <c r="AG64" s="76"/>
      <c r="AH64" s="76"/>
      <c r="AI64" s="76"/>
      <c r="AJ64" s="76"/>
      <c r="AK64" s="76"/>
      <c r="AL64" s="76"/>
      <c r="AM64" s="76"/>
      <c r="AN64" s="76"/>
      <c r="AO64" s="76"/>
      <c r="AP64" s="76"/>
      <c r="AQ64" s="76"/>
      <c r="AR64" s="76"/>
      <c r="AS64" s="76"/>
      <c r="AT64" s="76"/>
      <c r="AU64" s="76"/>
      <c r="AV64" s="76"/>
      <c r="AW64" s="76"/>
      <c r="AX64" s="76"/>
      <c r="AY64" s="76"/>
      <c r="AZ64" s="76"/>
      <c r="BA64" s="76"/>
      <c r="BB64" s="76"/>
      <c r="BC64" s="76"/>
    </row>
    <row r="65" spans="1:55" x14ac:dyDescent="0.25">
      <c r="A65" s="49"/>
      <c r="B65" s="50"/>
      <c r="C65" s="51"/>
      <c r="D65" s="36"/>
      <c r="E65" s="36"/>
      <c r="F65" s="37"/>
      <c r="G65" s="37"/>
      <c r="H65" s="42"/>
      <c r="I65" s="42"/>
      <c r="J65" s="104"/>
      <c r="K65" s="104"/>
      <c r="L65" s="104"/>
      <c r="M65" s="104"/>
      <c r="N65" s="104"/>
      <c r="O65" s="104"/>
      <c r="P65" s="104"/>
      <c r="Q65" s="104"/>
      <c r="R65" s="104"/>
      <c r="S65" s="104"/>
      <c r="T65" s="104"/>
      <c r="U65" s="104"/>
      <c r="V65" s="104"/>
      <c r="W65" s="104"/>
      <c r="X65" s="104"/>
      <c r="Y65" s="104"/>
      <c r="Z65" s="104"/>
      <c r="AA65" s="104"/>
      <c r="AB65" s="104"/>
      <c r="AC65" s="104"/>
      <c r="AD65" s="104"/>
      <c r="AE65" s="104"/>
      <c r="AF65" s="104"/>
      <c r="AG65" s="104"/>
      <c r="AH65" s="104"/>
      <c r="AI65" s="104"/>
      <c r="AJ65" s="104"/>
      <c r="AK65" s="104"/>
      <c r="AL65" s="104"/>
      <c r="AM65" s="104"/>
      <c r="AN65" s="104"/>
      <c r="AO65" s="104"/>
      <c r="AP65" s="104"/>
      <c r="AQ65" s="104"/>
      <c r="AR65" s="104"/>
      <c r="AS65" s="104"/>
      <c r="AT65" s="104"/>
      <c r="AU65" s="104"/>
      <c r="AV65" s="104"/>
      <c r="AW65" s="35"/>
      <c r="AX65" s="35"/>
      <c r="AY65" s="35"/>
      <c r="AZ65" s="35"/>
      <c r="BA65" s="35"/>
      <c r="BB65" s="35"/>
      <c r="BC65" s="35"/>
    </row>
    <row r="66" spans="1:55" ht="15" customHeight="1" x14ac:dyDescent="0.25">
      <c r="A66" s="36"/>
      <c r="B66" s="52" t="s">
        <v>177</v>
      </c>
      <c r="C66" s="53"/>
      <c r="D66" s="36"/>
      <c r="E66" s="36"/>
      <c r="F66" s="37"/>
      <c r="H66" s="219" t="s">
        <v>57</v>
      </c>
      <c r="I66" s="220"/>
      <c r="J66" s="55" t="str" cm="1">
        <f t="array" ref="J66">IF(OR(J50:J64="x"),"x","")</f>
        <v/>
      </c>
      <c r="K66" s="55" t="str" cm="1">
        <f t="array" ref="K66">IF(OR(K50:K64="x"),"x","")</f>
        <v/>
      </c>
      <c r="L66" s="55" t="str" cm="1">
        <f t="array" ref="L66">IF(OR(L50:L64="x"),"x","")</f>
        <v/>
      </c>
      <c r="M66" s="55" t="str" cm="1">
        <f t="array" ref="M66">IF(OR(M50:M64="x"),"x","")</f>
        <v/>
      </c>
      <c r="N66" s="55" t="str" cm="1">
        <f t="array" ref="N66">IF(OR(N50:N64="x"),"x","")</f>
        <v/>
      </c>
      <c r="O66" s="55" t="str" cm="1">
        <f t="array" ref="O66">IF(OR(O50:O64="x"),"x","")</f>
        <v/>
      </c>
      <c r="P66" s="55" t="str" cm="1">
        <f t="array" ref="P66">IF(OR(P50:P64="x"),"x","")</f>
        <v/>
      </c>
      <c r="Q66" s="55" t="str" cm="1">
        <f t="array" ref="Q66">IF(OR(Q50:Q64="x"),"x","")</f>
        <v/>
      </c>
      <c r="R66" s="55" t="str" cm="1">
        <f t="array" ref="R66">IF(OR(R50:R64="x"),"x","")</f>
        <v/>
      </c>
      <c r="S66" s="55" t="str" cm="1">
        <f t="array" ref="S66">IF(OR(S50:S64="x"),"x","")</f>
        <v/>
      </c>
      <c r="T66" s="55" t="str" cm="1">
        <f t="array" ref="T66">IF(OR(T50:T64="x"),"x","")</f>
        <v/>
      </c>
      <c r="U66" s="55" t="str" cm="1">
        <f t="array" ref="U66">IF(OR(U50:U64="x"),"x","")</f>
        <v/>
      </c>
      <c r="V66" s="55" t="str" cm="1">
        <f t="array" ref="V66">IF(OR(V50:V64="x"),"x","")</f>
        <v/>
      </c>
      <c r="W66" s="55" t="str" cm="1">
        <f t="array" ref="W66">IF(OR(W50:W64="x"),"x","")</f>
        <v/>
      </c>
      <c r="X66" s="55" t="str" cm="1">
        <f t="array" ref="X66">IF(OR(X50:X64="x"),"x","")</f>
        <v/>
      </c>
      <c r="Y66" s="55" t="str" cm="1">
        <f t="array" ref="Y66">IF(OR(Y50:Y64="x"),"x","")</f>
        <v/>
      </c>
      <c r="Z66" s="55" t="str" cm="1">
        <f t="array" ref="Z66">IF(OR(Z50:Z64="x"),"x","")</f>
        <v/>
      </c>
      <c r="AA66" s="45"/>
      <c r="AB66" s="45" t="str" cm="1">
        <f t="array" ref="AB66">IF(OR(AB50:AB64="x"),"x","")</f>
        <v/>
      </c>
      <c r="AC66" s="45" t="str" cm="1">
        <f t="array" ref="AC66">IF(OR(AC50:AC64="x"),"x","")</f>
        <v/>
      </c>
      <c r="AD66" s="45" t="str" cm="1">
        <f t="array" ref="AD66">IF(OR(AD50:AD64="x"),"x","")</f>
        <v/>
      </c>
      <c r="AE66" s="55" t="str" cm="1">
        <f t="array" ref="AE66">IF(OR(AE50:AE64="x"),"x","")</f>
        <v/>
      </c>
      <c r="AF66" s="55" t="str" cm="1">
        <f t="array" ref="AF66">IF(OR(AF50:AF64="x"),"x","")</f>
        <v/>
      </c>
      <c r="AG66" s="55" t="str" cm="1">
        <f t="array" ref="AG66">IF(OR(AG50:AG64="x"),"x","")</f>
        <v/>
      </c>
      <c r="AH66" s="55" t="str" cm="1">
        <f t="array" ref="AH66">IF(OR(AH50:AH64="x"),"x","")</f>
        <v/>
      </c>
      <c r="AI66" s="55" t="str" cm="1">
        <f t="array" ref="AI66">IF(OR(AI50:AI64="x"),"x","")</f>
        <v/>
      </c>
      <c r="AJ66" s="55" t="str" cm="1">
        <f t="array" ref="AJ66">IF(OR(AJ50:AJ64="x"),"x","")</f>
        <v/>
      </c>
      <c r="AK66" s="45" t="str" cm="1">
        <f t="array" ref="AK66">IF(OR(AK50:AK64="x"),"x","")</f>
        <v/>
      </c>
      <c r="AL66" s="55" t="str" cm="1">
        <f t="array" ref="AL66">IF(OR(AL50:AL64="x"),"x","")</f>
        <v/>
      </c>
      <c r="AM66" s="55" t="str" cm="1">
        <f t="array" ref="AM66">IF(OR(AM50:AM64="x"),"x","")</f>
        <v/>
      </c>
      <c r="AN66" s="45" t="str" cm="1">
        <f t="array" ref="AN66">IF(OR(AN50:AN64="x"),"x","")</f>
        <v/>
      </c>
      <c r="AO66" s="55" t="str" cm="1">
        <f t="array" ref="AO66">IF(OR(AO50:AO64="x"),"x","")</f>
        <v/>
      </c>
      <c r="AP66" s="55" t="str" cm="1">
        <f t="array" ref="AP66">IF(OR(AP50:AP64="x"),"x","")</f>
        <v/>
      </c>
      <c r="AQ66" s="45" t="str" cm="1">
        <f t="array" ref="AQ66">IF(OR(AQ50:AQ64="x"),"x","")</f>
        <v/>
      </c>
      <c r="AR66" s="45" t="str" cm="1">
        <f t="array" ref="AR66">IF(OR(AR50:AR64="x"),"x","")</f>
        <v/>
      </c>
      <c r="AS66" s="45" t="str" cm="1">
        <f t="array" ref="AS66">IF(OR(AS50:AS64="x"),"x","")</f>
        <v/>
      </c>
      <c r="AT66" s="55" t="str" cm="1">
        <f t="array" ref="AT66">IF(OR(AT50:AT64="x"),"x","")</f>
        <v/>
      </c>
      <c r="AU66" s="45" t="str" cm="1">
        <f t="array" ref="AU66">IF(OR(AU50:AU64="x"),"x","")</f>
        <v/>
      </c>
      <c r="AV66" s="55" t="str" cm="1">
        <f t="array" ref="AV66">IF(OR(AV50:AV64="x"),"x","")</f>
        <v/>
      </c>
      <c r="AW66" s="35"/>
      <c r="AX66" s="35"/>
      <c r="AY66" s="35"/>
      <c r="AZ66" s="35"/>
      <c r="BA66" s="35"/>
      <c r="BB66" s="35"/>
      <c r="BC66" s="35"/>
    </row>
    <row r="67" spans="1:55" ht="30" x14ac:dyDescent="0.25">
      <c r="A67" s="199" t="s">
        <v>24</v>
      </c>
      <c r="B67" s="199"/>
      <c r="C67" s="199"/>
      <c r="D67" s="199"/>
      <c r="E67" s="199"/>
      <c r="F67" s="199"/>
      <c r="G67" s="199"/>
      <c r="H67" s="56" t="s">
        <v>58</v>
      </c>
      <c r="I67" s="57" t="str">
        <f>IF(AND($J$66="",$K$66="",$L$66="",$M$66="",$N$66="",$P$66="",$Q$66="",$R$66="",$S$66="",$U$66="",$V$66="",$X$66="",$Y$66="",$Z$66="",$AA$66="",$AB$66="",$AC$66="",$AD$66="",$AE$66="",$AF$66="",$AG$66="",$AH$66="",$AI$66="",$AJ$66="",$AK$66="",$AL$66="",$AM$66="",$AN$66="",$AO$66="",$AP$66="",$AQ$66="",$AR$66="",$AS$66="",$AU$66=""),"ALFA",IF(AND($J$66="",$L$66="",$N$66="",$Q$66="",$R$66="",$U$66="",$V$66="",$X$66="",$Y$66="",$Z$66="",$AB$66="",$AC$66="",$AD$66="",$AE$66="",$AF$66="",$AG$66="",$AH$66="",$AI$66=""),"BETA","DEKLARERAD"))</f>
        <v>ALFA</v>
      </c>
      <c r="J67" s="2"/>
      <c r="K67" s="2"/>
      <c r="L67" s="2"/>
      <c r="M67" s="2" t="s">
        <v>177</v>
      </c>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row>
  </sheetData>
  <mergeCells count="25">
    <mergeCell ref="H66:I66"/>
    <mergeCell ref="A67:G67"/>
    <mergeCell ref="BC13:BC17"/>
    <mergeCell ref="H29:I29"/>
    <mergeCell ref="A30:G30"/>
    <mergeCell ref="A34:E38"/>
    <mergeCell ref="A47:I48"/>
    <mergeCell ref="AW47:BC47"/>
    <mergeCell ref="AW48:BC48"/>
    <mergeCell ref="J47:AV47"/>
    <mergeCell ref="J48:AV48"/>
    <mergeCell ref="AW10:BC10"/>
    <mergeCell ref="AW11:BC11"/>
    <mergeCell ref="A1:G2"/>
    <mergeCell ref="A3:E3"/>
    <mergeCell ref="G3:I3"/>
    <mergeCell ref="A4:C4"/>
    <mergeCell ref="B5:C5"/>
    <mergeCell ref="G5:I5"/>
    <mergeCell ref="B6:C6"/>
    <mergeCell ref="G6:I6"/>
    <mergeCell ref="G7:I7"/>
    <mergeCell ref="A10:I11"/>
    <mergeCell ref="J10:AV10"/>
    <mergeCell ref="J11:AV11"/>
  </mergeCells>
  <conditionalFormatting sqref="B7">
    <cfRule type="expression" dxfId="187" priority="258">
      <formula>$I$30="ALFA"</formula>
    </cfRule>
    <cfRule type="expression" dxfId="186" priority="257">
      <formula>$I$30="BETA"</formula>
    </cfRule>
    <cfRule type="expression" dxfId="185" priority="256">
      <formula>$I$30="DEKLARERAD"</formula>
    </cfRule>
  </conditionalFormatting>
  <conditionalFormatting sqref="C7">
    <cfRule type="expression" dxfId="184" priority="254">
      <formula>$I$67="BETA"</formula>
    </cfRule>
    <cfRule type="expression" dxfId="183" priority="255">
      <formula>$I$67="ALFA"</formula>
    </cfRule>
    <cfRule type="expression" dxfId="182" priority="253">
      <formula>$I$67="DEKLARERAD"</formula>
    </cfRule>
  </conditionalFormatting>
  <conditionalFormatting sqref="I30">
    <cfRule type="expression" dxfId="181" priority="382">
      <formula>$I$30="DEKLARERAD"</formula>
    </cfRule>
    <cfRule type="expression" dxfId="180" priority="383">
      <formula>$I$30="BETA"</formula>
    </cfRule>
    <cfRule type="expression" dxfId="179" priority="384">
      <formula>$I$30="ALFA"</formula>
    </cfRule>
  </conditionalFormatting>
  <conditionalFormatting sqref="I67">
    <cfRule type="expression" dxfId="178" priority="321">
      <formula>$I$67="ALFA"</formula>
    </cfRule>
    <cfRule type="expression" dxfId="177" priority="320">
      <formula>$I$67="BETA"</formula>
    </cfRule>
    <cfRule type="expression" dxfId="176" priority="319">
      <formula>$I$67="DEKLARERAD"</formula>
    </cfRule>
  </conditionalFormatting>
  <conditionalFormatting sqref="J13:J27">
    <cfRule type="expression" dxfId="175" priority="117">
      <formula>IF(OR(ISNUMBER(SEARCH("H350",H13)),ISNUMBER(SEARCH("H350",H13))),TRUE,"")</formula>
    </cfRule>
  </conditionalFormatting>
  <conditionalFormatting sqref="J50:J64">
    <cfRule type="expression" dxfId="174" priority="64">
      <formula>IF(OR(ISNUMBER(SEARCH("H350",H50)),ISNUMBER(SEARCH("H350",H50))),TRUE,"")</formula>
    </cfRule>
  </conditionalFormatting>
  <conditionalFormatting sqref="K13:K27">
    <cfRule type="expression" dxfId="173" priority="116">
      <formula>IF(OR(ISNUMBER(SEARCH("H351",H13)),ISNUMBER(SEARCH("H351",H13))),TRUE,"")</formula>
    </cfRule>
  </conditionalFormatting>
  <conditionalFormatting sqref="K50:K64">
    <cfRule type="expression" dxfId="172" priority="63">
      <formula>IF(OR(ISNUMBER(SEARCH("H351",H50)),ISNUMBER(SEARCH("H351",H50))),TRUE,"")</formula>
    </cfRule>
  </conditionalFormatting>
  <conditionalFormatting sqref="L13:L27">
    <cfRule type="expression" dxfId="171" priority="115">
      <formula>IF(OR(ISNUMBER(SEARCH("H340",H13)),ISNUMBER(SEARCH("H340",H13))),TRUE,"")</formula>
    </cfRule>
  </conditionalFormatting>
  <conditionalFormatting sqref="L50:L64">
    <cfRule type="expression" dxfId="170" priority="62">
      <formula>IF(OR(ISNUMBER(SEARCH("H340",H50)),ISNUMBER(SEARCH("H340",H50))),TRUE,"")</formula>
    </cfRule>
  </conditionalFormatting>
  <conditionalFormatting sqref="M13:M27">
    <cfRule type="expression" dxfId="169" priority="114">
      <formula>IF(OR(ISNUMBER(SEARCH("H341",H13)),ISNUMBER(SEARCH("H341",H13))),TRUE,"")</formula>
    </cfRule>
  </conditionalFormatting>
  <conditionalFormatting sqref="M50:M64">
    <cfRule type="expression" dxfId="168" priority="61">
      <formula>IF(OR(ISNUMBER(SEARCH("H341",H50)),ISNUMBER(SEARCH("H341",H50))),TRUE,"")</formula>
    </cfRule>
  </conditionalFormatting>
  <conditionalFormatting sqref="N13:N27">
    <cfRule type="expression" dxfId="167" priority="113">
      <formula>IF(OR(ISNUMBER(SEARCH("H360",H13)),ISNUMBER(SEARCH("H360",H13))),TRUE,"")</formula>
    </cfRule>
  </conditionalFormatting>
  <conditionalFormatting sqref="N50:N64">
    <cfRule type="expression" dxfId="166" priority="60">
      <formula>IF(OR(ISNUMBER(SEARCH("H360",H50)),ISNUMBER(SEARCH("H360",H50))),TRUE,"")</formula>
    </cfRule>
  </conditionalFormatting>
  <conditionalFormatting sqref="O13:O27">
    <cfRule type="expression" dxfId="165" priority="86">
      <formula>IF(OR(ISNUMBER(SEARCH("H360",H13)),ISNUMBER(SEARCH("H360",H13))),TRUE,"")</formula>
    </cfRule>
  </conditionalFormatting>
  <conditionalFormatting sqref="O50:O64">
    <cfRule type="expression" dxfId="164" priority="33">
      <formula>IF(OR(ISNUMBER(SEARCH("H360",H50)),ISNUMBER(SEARCH("H360",H50))),TRUE,"")</formula>
    </cfRule>
  </conditionalFormatting>
  <conditionalFormatting sqref="P13:P27">
    <cfRule type="expression" dxfId="163" priority="70">
      <formula>IF(OR(ISNUMBER(SEARCH("H361",H13)),ISNUMBER(SEARCH("H361",H13))),TRUE,"")</formula>
    </cfRule>
  </conditionalFormatting>
  <conditionalFormatting sqref="P50:P64">
    <cfRule type="expression" dxfId="162" priority="17">
      <formula>IF(OR(ISNUMBER(SEARCH("H361",H50)),ISNUMBER(SEARCH("H361",H50))),TRUE,"")</formula>
    </cfRule>
  </conditionalFormatting>
  <conditionalFormatting sqref="Q13:Q27">
    <cfRule type="expression" dxfId="161" priority="112">
      <formula>IF(OR(ISNUMBER(SEARCH("H362",H13)),ISNUMBER(SEARCH("H362",H13))),TRUE,"")</formula>
    </cfRule>
  </conditionalFormatting>
  <conditionalFormatting sqref="Q50:Q64">
    <cfRule type="expression" dxfId="160" priority="59">
      <formula>IF(OR(ISNUMBER(SEARCH("H362",H50)),ISNUMBER(SEARCH("H362",H50))),TRUE,"")</formula>
    </cfRule>
  </conditionalFormatting>
  <conditionalFormatting sqref="R13:R27">
    <cfRule type="expression" dxfId="159" priority="84">
      <formula>IF(OR(ISNUMBER(SEARCH("EUH430",H13)),ISNUMBER(SEARCH("EUH430",H13))),TRUE,"")</formula>
    </cfRule>
    <cfRule type="expression" dxfId="158" priority="85">
      <formula>IF(OR(ISNUMBER(SEARCH("EUH380",H13)),ISNUMBER(SEARCH("EUH380",H13))),TRUE,"")</formula>
    </cfRule>
  </conditionalFormatting>
  <conditionalFormatting sqref="R50:R64">
    <cfRule type="expression" dxfId="157" priority="31">
      <formula>IF(OR(ISNUMBER(SEARCH("EUH430",H50)),ISNUMBER(SEARCH("EUH430",H50))),TRUE,"")</formula>
    </cfRule>
    <cfRule type="expression" dxfId="156" priority="32">
      <formula>IF(OR(ISNUMBER(SEARCH("EUH380",H50)),ISNUMBER(SEARCH("EUH380",H50))),TRUE,"")</formula>
    </cfRule>
  </conditionalFormatting>
  <conditionalFormatting sqref="S13:S27">
    <cfRule type="expression" dxfId="155" priority="83">
      <formula>IF(OR(ISNUMBER(SEARCH("EUH381",H13)),ISNUMBER(SEARCH("EUH381",H13))),TRUE,"")</formula>
    </cfRule>
    <cfRule type="expression" dxfId="154" priority="82">
      <formula>IF(OR(ISNUMBER(SEARCH("EUH431",H13)),ISNUMBER(SEARCH("EUH431",H13))),TRUE,"")</formula>
    </cfRule>
  </conditionalFormatting>
  <conditionalFormatting sqref="S50:S64">
    <cfRule type="expression" dxfId="153" priority="29">
      <formula>IF(OR(ISNUMBER(SEARCH("EUH431",H50)),ISNUMBER(SEARCH("EUH431",H50))),TRUE,"")</formula>
    </cfRule>
    <cfRule type="expression" dxfId="152" priority="30">
      <formula>IF(OR(ISNUMBER(SEARCH("EUH381",H50)),ISNUMBER(SEARCH("EUH381",H50))),TRUE,"")</formula>
    </cfRule>
  </conditionalFormatting>
  <conditionalFormatting sqref="U13:U27">
    <cfRule type="expression" dxfId="151" priority="10">
      <formula>IF(OR(ISNUMBER(SEARCH("EUH380",H13)),ISNUMBER(SEARCH("EUH380",H13))),TRUE,"")</formula>
    </cfRule>
    <cfRule type="expression" dxfId="150" priority="12">
      <formula>IF(OR(ISNUMBER(SEARCH("H372",H13)),ISNUMBER(SEARCH("H372",H13))),TRUE,"")</formula>
    </cfRule>
    <cfRule type="expression" dxfId="149" priority="13">
      <formula>IF(OR(ISNUMBER(SEARCH("H361",H13)),ISNUMBER(SEARCH("H361",H13))),TRUE,"")</formula>
    </cfRule>
    <cfRule type="expression" dxfId="148" priority="14">
      <formula>IF(OR(ISNUMBER(SEARCH("H360",H13)),ISNUMBER(SEARCH("H360",H13))),TRUE,"")</formula>
    </cfRule>
    <cfRule type="expression" dxfId="147" priority="15">
      <formula>IF(OR(ISNUMBER(SEARCH("H340",H13)),ISNUMBER(SEARCH("H340",H13))),TRUE,"")</formula>
    </cfRule>
    <cfRule type="expression" dxfId="146" priority="16">
      <formula>IF(OR(ISNUMBER(SEARCH("H350",H13)),ISNUMBER(SEARCH("H350",H13))),TRUE,"")</formula>
    </cfRule>
    <cfRule type="expression" dxfId="145" priority="11">
      <formula>IF(OR(ISNUMBER(SEARCH("H373",H13)),ISNUMBER(SEARCH("H373",H13))),TRUE,"")</formula>
    </cfRule>
    <cfRule type="expression" dxfId="144" priority="9">
      <formula>IF(OR(ISNUMBER(SEARCH("EUH430",H13)),ISNUMBER(SEARCH("EUH430",H13))),TRUE,"")</formula>
    </cfRule>
  </conditionalFormatting>
  <conditionalFormatting sqref="U50:U64">
    <cfRule type="expression" dxfId="143" priority="1">
      <formula>IF(OR(ISNUMBER(SEARCH("EUH430",H50)),ISNUMBER(SEARCH("EUH430",H50))),TRUE,"")</formula>
    </cfRule>
    <cfRule type="expression" dxfId="142" priority="2">
      <formula>IF(OR(ISNUMBER(SEARCH("EUH380",H50)),ISNUMBER(SEARCH("EUH380",H50))),TRUE,"")</formula>
    </cfRule>
    <cfRule type="expression" dxfId="141" priority="3">
      <formula>IF(OR(ISNUMBER(SEARCH("H373",H50)),ISNUMBER(SEARCH("H373",H50))),TRUE,"")</formula>
    </cfRule>
    <cfRule type="expression" dxfId="140" priority="4">
      <formula>IF(OR(ISNUMBER(SEARCH("H372",H50)),ISNUMBER(SEARCH("H372",H50))),TRUE,"")</formula>
    </cfRule>
    <cfRule type="expression" dxfId="139" priority="5">
      <formula>IF(OR(ISNUMBER(SEARCH("H361",H50)),ISNUMBER(SEARCH("H361",H50))),TRUE,"")</formula>
    </cfRule>
    <cfRule type="expression" dxfId="138" priority="6">
      <formula>IF(OR(ISNUMBER(SEARCH("H360",H50)),ISNUMBER(SEARCH("H360",H50))),TRUE,"")</formula>
    </cfRule>
    <cfRule type="expression" dxfId="137" priority="7">
      <formula>IF(OR(ISNUMBER(SEARCH("H340",H50)),ISNUMBER(SEARCH("H340",H50))),TRUE,"")</formula>
    </cfRule>
    <cfRule type="expression" dxfId="136" priority="8">
      <formula>IF(OR(ISNUMBER(SEARCH("H350",H50)),ISNUMBER(SEARCH("H350",H50))),TRUE,"")</formula>
    </cfRule>
  </conditionalFormatting>
  <conditionalFormatting sqref="V13:V27">
    <cfRule type="expression" dxfId="135" priority="81">
      <formula>IF(OR(ISNUMBER(SEARCH("EUH441",H13)),ISNUMBER(SEARCH("EUH441",H13))),TRUE,"")</formula>
    </cfRule>
  </conditionalFormatting>
  <conditionalFormatting sqref="V50:V64">
    <cfRule type="expression" dxfId="134" priority="28">
      <formula>IF(OR(ISNUMBER(SEARCH("EUH441",H50)),ISNUMBER(SEARCH("EUH441",H50))),TRUE,"")</formula>
    </cfRule>
  </conditionalFormatting>
  <conditionalFormatting sqref="Y13:Y27">
    <cfRule type="expression" dxfId="133" priority="79">
      <formula>IF(OR(ISNUMBER(SEARCH("H350",H13)),ISNUMBER(SEARCH("H350",H13))),TRUE,"")</formula>
    </cfRule>
    <cfRule type="expression" dxfId="132" priority="78">
      <formula>IF(OR(ISNUMBER(SEARCH("H340",H13)),ISNUMBER(SEARCH("H340",H13))),TRUE,"")</formula>
    </cfRule>
    <cfRule type="expression" dxfId="131" priority="77">
      <formula>IF(OR(ISNUMBER(SEARCH("H360",H13)),ISNUMBER(SEARCH("H360",H13))),TRUE,"")</formula>
    </cfRule>
    <cfRule type="expression" dxfId="130" priority="76">
      <formula>IF(OR(ISNUMBER(SEARCH("H361",H13)),ISNUMBER(SEARCH("H361",H13))),TRUE,"")</formula>
    </cfRule>
    <cfRule type="expression" dxfId="129" priority="75">
      <formula>IF(OR(ISNUMBER(SEARCH("H372",H13)),ISNUMBER(SEARCH("H372",H13))),TRUE,"")</formula>
    </cfRule>
    <cfRule type="expression" dxfId="128" priority="74">
      <formula>IF(OR(ISNUMBER(SEARCH("H373",H13)),ISNUMBER(SEARCH("H373",H13))),TRUE,"")</formula>
    </cfRule>
    <cfRule type="expression" dxfId="127" priority="72">
      <formula>IF(OR(ISNUMBER(SEARCH("EUH430",H13)),ISNUMBER(SEARCH("EUH430",H13))),TRUE,"")</formula>
    </cfRule>
    <cfRule type="expression" dxfId="126" priority="73">
      <formula>IF(OR(ISNUMBER(SEARCH("EUH380",H13)),ISNUMBER(SEARCH("EUH380",H13))),TRUE,"")</formula>
    </cfRule>
    <cfRule type="expression" dxfId="125" priority="80">
      <formula>IF(OR(ISNUMBER(SEARCH("EUH450",H13)),ISNUMBER(SEARCH("EUH450",H13))),TRUE,"")</formula>
    </cfRule>
  </conditionalFormatting>
  <conditionalFormatting sqref="Y50:Y64">
    <cfRule type="expression" dxfId="124" priority="26">
      <formula>IF(OR(ISNUMBER(SEARCH("H350",H50)),ISNUMBER(SEARCH("H350",H50))),TRUE,"")</formula>
    </cfRule>
    <cfRule type="expression" dxfId="123" priority="25">
      <formula>IF(OR(ISNUMBER(SEARCH("H340",H50)),ISNUMBER(SEARCH("H340",H50))),TRUE,"")</formula>
    </cfRule>
    <cfRule type="expression" dxfId="122" priority="24">
      <formula>IF(OR(ISNUMBER(SEARCH("H360",H50)),ISNUMBER(SEARCH("H360",H50))),TRUE,"")</formula>
    </cfRule>
    <cfRule type="expression" dxfId="121" priority="23">
      <formula>IF(OR(ISNUMBER(SEARCH("H361",H50)),ISNUMBER(SEARCH("H361",H50))),TRUE,"")</formula>
    </cfRule>
    <cfRule type="expression" dxfId="120" priority="22">
      <formula>IF(OR(ISNUMBER(SEARCH("H372",H50)),ISNUMBER(SEARCH("H372",H50))),TRUE,"")</formula>
    </cfRule>
    <cfRule type="expression" dxfId="119" priority="21">
      <formula>IF(OR(ISNUMBER(SEARCH("H373",H50)),ISNUMBER(SEARCH("H373",H50))),TRUE,"")</formula>
    </cfRule>
    <cfRule type="expression" dxfId="118" priority="20">
      <formula>IF(OR(ISNUMBER(SEARCH("EUH380",H50)),ISNUMBER(SEARCH("EUH380",H50))),TRUE,"")</formula>
    </cfRule>
    <cfRule type="expression" dxfId="117" priority="27">
      <formula>IF(OR(ISNUMBER(SEARCH("EUH450",H50)),ISNUMBER(SEARCH("EUH450",H50))),TRUE,"")</formula>
    </cfRule>
    <cfRule type="expression" dxfId="116" priority="19">
      <formula>IF(OR(ISNUMBER(SEARCH("EUH430",H50)),ISNUMBER(SEARCH("EUH430",H50))),TRUE,"")</formula>
    </cfRule>
  </conditionalFormatting>
  <conditionalFormatting sqref="Z13:Z27">
    <cfRule type="expression" dxfId="115" priority="71">
      <formula>IF(OR(ISNUMBER(SEARCH("EUH451",H13)),ISNUMBER(SEARCH("EUH451",H13))),TRUE,"")</formula>
    </cfRule>
  </conditionalFormatting>
  <conditionalFormatting sqref="Z50:Z64">
    <cfRule type="expression" dxfId="114" priority="18">
      <formula>IF(OR(ISNUMBER(SEARCH("EUH451",H50)),ISNUMBER(SEARCH("EUH451",H50))),TRUE,"")</formula>
    </cfRule>
  </conditionalFormatting>
  <conditionalFormatting sqref="AE13:AE27">
    <cfRule type="expression" dxfId="113" priority="111">
      <formula>IF(OR(ISNUMBER(SEARCH("H420",H13)),ISNUMBER(SEARCH("H420",H13))),TRUE,"")</formula>
    </cfRule>
  </conditionalFormatting>
  <conditionalFormatting sqref="AE50:AE64">
    <cfRule type="expression" dxfId="112" priority="58">
      <formula>IF(OR(ISNUMBER(SEARCH("H420",H50)),ISNUMBER(SEARCH("H420",H50))),TRUE,"")</formula>
    </cfRule>
  </conditionalFormatting>
  <conditionalFormatting sqref="AG13:AG27">
    <cfRule type="expression" dxfId="111" priority="110">
      <formula>IF(OR(ISNUMBER(SEARCH("H334",H13)),ISNUMBER(SEARCH("H334",H13))),TRUE,"")</formula>
    </cfRule>
  </conditionalFormatting>
  <conditionalFormatting sqref="AG50:AG64">
    <cfRule type="expression" dxfId="110" priority="57">
      <formula>IF(OR(ISNUMBER(SEARCH("H334",H50)),ISNUMBER(SEARCH("H334",H50))),TRUE,"")</formula>
    </cfRule>
  </conditionalFormatting>
  <conditionalFormatting sqref="AH13:AH27">
    <cfRule type="expression" dxfId="109" priority="109">
      <formula>IF(OR(ISNUMBER(SEARCH("H334",H13)),ISNUMBER(SEARCH("H334",H13))),TRUE,"")</formula>
    </cfRule>
  </conditionalFormatting>
  <conditionalFormatting sqref="AH50:AH64">
    <cfRule type="expression" dxfId="108" priority="56">
      <formula>IF(OR(ISNUMBER(SEARCH("H334",H50)),ISNUMBER(SEARCH("H334",H50))),TRUE,"")</formula>
    </cfRule>
  </conditionalFormatting>
  <conditionalFormatting sqref="AI13:AI27">
    <cfRule type="expression" dxfId="107" priority="108">
      <formula>IF(OR(ISNUMBER(SEARCH("H317",H13)),ISNUMBER(SEARCH("H317",H13))),TRUE,"")</formula>
    </cfRule>
  </conditionalFormatting>
  <conditionalFormatting sqref="AI50:AI64">
    <cfRule type="expression" dxfId="106" priority="55">
      <formula>IF(OR(ISNUMBER(SEARCH("H317",H50)),ISNUMBER(SEARCH("H317",H50))),TRUE,"")</formula>
    </cfRule>
  </conditionalFormatting>
  <conditionalFormatting sqref="AJ13:AJ27">
    <cfRule type="expression" dxfId="105" priority="107">
      <formula>IF(OR(ISNUMBER(SEARCH("H317",H13)),ISNUMBER(SEARCH("H317",H13))),TRUE,"")</formula>
    </cfRule>
  </conditionalFormatting>
  <conditionalFormatting sqref="AJ50:AJ64">
    <cfRule type="expression" dxfId="104" priority="54">
      <formula>IF(OR(ISNUMBER(SEARCH("H317",H50)),ISNUMBER(SEARCH("H317",H50))),TRUE,"")</formula>
    </cfRule>
  </conditionalFormatting>
  <conditionalFormatting sqref="AK13:AK27">
    <cfRule type="expression" dxfId="103" priority="106">
      <formula>IF(OR(ISNUMBER(SEARCH("H300",H13)),ISNUMBER(SEARCH("H300",H13))),TRUE,"")</formula>
    </cfRule>
    <cfRule type="expression" dxfId="102" priority="102">
      <formula>IF(OR(ISNUMBER(SEARCH("H330",H13)),ISNUMBER(SEARCH("H330",H13))),TRUE,"")</formula>
    </cfRule>
    <cfRule type="expression" dxfId="101" priority="101">
      <formula>IF(OR(ISNUMBER(SEARCH("H331",H13)),ISNUMBER(SEARCH("H331",H13))),TRUE,"")</formula>
    </cfRule>
    <cfRule type="expression" dxfId="100" priority="103">
      <formula>IF(OR(ISNUMBER(SEARCH("H311",H13)),ISNUMBER(SEARCH("H311",H13))),TRUE,"")</formula>
    </cfRule>
    <cfRule type="expression" dxfId="99" priority="104">
      <formula>IF(OR(ISNUMBER(SEARCH("H310",H13)),ISNUMBER(SEARCH("H310",H13))),TRUE,"")</formula>
    </cfRule>
    <cfRule type="expression" dxfId="98" priority="105">
      <formula>IF(OR(ISNUMBER(SEARCH("H301",H13)),ISNUMBER(SEARCH("H301",H13))),TRUE,"")</formula>
    </cfRule>
  </conditionalFormatting>
  <conditionalFormatting sqref="AK50:AK64">
    <cfRule type="expression" dxfId="97" priority="50">
      <formula>IF(OR(ISNUMBER(SEARCH("H311",H50)),ISNUMBER(SEARCH("H311",H50))),TRUE,"")</formula>
    </cfRule>
    <cfRule type="expression" dxfId="96" priority="48">
      <formula>IF(OR(ISNUMBER(SEARCH("H331",H50)),ISNUMBER(SEARCH("H331",H50))),TRUE,"")</formula>
    </cfRule>
    <cfRule type="expression" dxfId="95" priority="52">
      <formula>IF(OR(ISNUMBER(SEARCH("H301",H50)),ISNUMBER(SEARCH("H301",H50))),TRUE,"")</formula>
    </cfRule>
    <cfRule type="expression" dxfId="94" priority="49">
      <formula>IF(OR(ISNUMBER(SEARCH("H330",H50)),ISNUMBER(SEARCH("H330",H50))),TRUE,"")</formula>
    </cfRule>
    <cfRule type="expression" dxfId="93" priority="51">
      <formula>IF(OR(ISNUMBER(SEARCH("H310",H50)),ISNUMBER(SEARCH("H310",H50))),TRUE,"")</formula>
    </cfRule>
    <cfRule type="expression" dxfId="92" priority="53">
      <formula>IF(OR(ISNUMBER(SEARCH("H300",H50)),ISNUMBER(SEARCH("H300",H50))),TRUE,"")</formula>
    </cfRule>
  </conditionalFormatting>
  <conditionalFormatting sqref="AL13:AL27">
    <cfRule type="expression" dxfId="91" priority="100">
      <formula>IF(OR(ISNUMBER(SEARCH("H370",H13)),ISNUMBER(SEARCH("H370",H13))),TRUE,"")</formula>
    </cfRule>
  </conditionalFormatting>
  <conditionalFormatting sqref="AL50:AL64">
    <cfRule type="expression" dxfId="90" priority="47">
      <formula>IF(OR(ISNUMBER(SEARCH("H370",H50)),ISNUMBER(SEARCH("H370",H50))),TRUE,"")</formula>
    </cfRule>
  </conditionalFormatting>
  <conditionalFormatting sqref="AM13:AM27">
    <cfRule type="expression" dxfId="89" priority="99">
      <formula>IF(OR(ISNUMBER(SEARCH("H371",H13)),ISNUMBER(SEARCH("H371",H13))),TRUE,"")</formula>
    </cfRule>
  </conditionalFormatting>
  <conditionalFormatting sqref="AM50:AM64">
    <cfRule type="expression" dxfId="88" priority="46">
      <formula>IF(OR(ISNUMBER(SEARCH("H371",H50)),ISNUMBER(SEARCH("H371",H50))),TRUE,"")</formula>
    </cfRule>
  </conditionalFormatting>
  <conditionalFormatting sqref="AN13:AN27">
    <cfRule type="expression" dxfId="87" priority="98">
      <formula>IF(OR(ISNUMBER(SEARCH("H304",H13)),ISNUMBER(SEARCH("H304",H13))),TRUE,"")</formula>
    </cfRule>
  </conditionalFormatting>
  <conditionalFormatting sqref="AN50:AN64">
    <cfRule type="expression" dxfId="86" priority="45">
      <formula>IF(OR(ISNUMBER(SEARCH("H304",H50)),ISNUMBER(SEARCH("H304",H50))),TRUE,"")</formula>
    </cfRule>
  </conditionalFormatting>
  <conditionalFormatting sqref="AO13:AO27">
    <cfRule type="expression" dxfId="85" priority="97">
      <formula>IF(OR(ISNUMBER(SEARCH("H372",H13)),ISNUMBER(SEARCH("H372",H13))),TRUE,"")</formula>
    </cfRule>
  </conditionalFormatting>
  <conditionalFormatting sqref="AO50:AO64">
    <cfRule type="expression" dxfId="84" priority="44">
      <formula>IF(OR(ISNUMBER(SEARCH("H372",H50)),ISNUMBER(SEARCH("H372",H50))),TRUE,"")</formula>
    </cfRule>
  </conditionalFormatting>
  <conditionalFormatting sqref="AP13:AP27">
    <cfRule type="expression" dxfId="83" priority="96">
      <formula>IF(OR(ISNUMBER(SEARCH("H373",H13)),ISNUMBER(SEARCH("H373",H13))),TRUE,"")</formula>
    </cfRule>
  </conditionalFormatting>
  <conditionalFormatting sqref="AP50:AP64">
    <cfRule type="expression" dxfId="82" priority="43">
      <formula>IF(OR(ISNUMBER(SEARCH("H373",H50)),ISNUMBER(SEARCH("H373",H50))),TRUE,"")</formula>
    </cfRule>
  </conditionalFormatting>
  <conditionalFormatting sqref="AQ13:AQ27">
    <cfRule type="expression" dxfId="81" priority="92">
      <formula>IF(OR(ISNUMBER(SEARCH("H371",H13)),ISNUMBER(SEARCH("H371",H13))),TRUE,"")</formula>
    </cfRule>
    <cfRule type="expression" dxfId="80" priority="93">
      <formula>IF(OR(ISNUMBER(SEARCH("H332",H13)),ISNUMBER(SEARCH("H332",H13))),TRUE,"")</formula>
    </cfRule>
    <cfRule type="expression" dxfId="79" priority="94">
      <formula>IF(OR(ISNUMBER(SEARCH("H331",H13)),ISNUMBER(SEARCH("H331",H13))),TRUE,"")</formula>
    </cfRule>
    <cfRule type="expression" dxfId="78" priority="95">
      <formula>IF(OR(ISNUMBER(SEARCH("H330",H13)),ISNUMBER(SEARCH("H330",H13))),TRUE,"")</formula>
    </cfRule>
    <cfRule type="expression" dxfId="77" priority="91">
      <formula>IF(OR(ISNUMBER(SEARCH("H336",H13)),ISNUMBER(SEARCH("H336",H13))),TRUE,"")</formula>
    </cfRule>
    <cfRule type="expression" dxfId="76" priority="90">
      <formula>IF(OR(ISNUMBER(SEARCH("H373",H13)),ISNUMBER(SEARCH("H373",H13))),TRUE,"")</formula>
    </cfRule>
  </conditionalFormatting>
  <conditionalFormatting sqref="AQ50:AQ64">
    <cfRule type="expression" dxfId="75" priority="39">
      <formula>IF(OR(ISNUMBER(SEARCH("H371",H50)),ISNUMBER(SEARCH("H371",H50))),TRUE,"")</formula>
    </cfRule>
    <cfRule type="expression" dxfId="74" priority="38">
      <formula>IF(OR(ISNUMBER(SEARCH("H336",H50)),ISNUMBER(SEARCH("H336",H50))),TRUE,"")</formula>
    </cfRule>
    <cfRule type="expression" dxfId="73" priority="37">
      <formula>IF(OR(ISNUMBER(SEARCH("H373",H50)),ISNUMBER(SEARCH("H373",H50))),TRUE,"")</formula>
    </cfRule>
    <cfRule type="expression" dxfId="72" priority="42">
      <formula>IF(OR(ISNUMBER(SEARCH("H330",H50)),ISNUMBER(SEARCH("H330",H50))),TRUE,"")</formula>
    </cfRule>
    <cfRule type="expression" dxfId="71" priority="41">
      <formula>IF(OR(ISNUMBER(SEARCH("H331",H50)),ISNUMBER(SEARCH("H331",H50))),TRUE,"")</formula>
    </cfRule>
    <cfRule type="expression" dxfId="70" priority="40">
      <formula>IF(OR(ISNUMBER(SEARCH("H332",H50)),ISNUMBER(SEARCH("H332",H50))),TRUE,"")</formula>
    </cfRule>
  </conditionalFormatting>
  <conditionalFormatting sqref="AR13:AR27">
    <cfRule type="expression" dxfId="69" priority="89">
      <formula>IF(OR(ISNUMBER(SEARCH("H400",H13)),ISNUMBER(SEARCH("H400",H13))),TRUE,"")</formula>
    </cfRule>
  </conditionalFormatting>
  <conditionalFormatting sqref="AR50:AR64">
    <cfRule type="expression" dxfId="68" priority="36">
      <formula>IF(OR(ISNUMBER(SEARCH("H400",H50)),ISNUMBER(SEARCH("H400",H50))),TRUE,"")</formula>
    </cfRule>
  </conditionalFormatting>
  <conditionalFormatting sqref="AS13:AS27">
    <cfRule type="expression" dxfId="67" priority="87">
      <formula>IF(OR(ISNUMBER(SEARCH("H411",H13)),ISNUMBER(SEARCH("H411",H13))),TRUE,"")</formula>
    </cfRule>
    <cfRule type="expression" dxfId="66" priority="88">
      <formula>IF(OR(ISNUMBER(SEARCH("H410",H13)),ISNUMBER(SEARCH("H410",H13))),TRUE,"")</formula>
    </cfRule>
  </conditionalFormatting>
  <conditionalFormatting sqref="AS50:AS64">
    <cfRule type="expression" dxfId="65" priority="35">
      <formula>IF(OR(ISNUMBER(SEARCH("H410",H50)),ISNUMBER(SEARCH("H410",H50))),TRUE,"")</formula>
    </cfRule>
    <cfRule type="expression" dxfId="64" priority="34">
      <formula>IF(OR(ISNUMBER(SEARCH("H411",H50)),ISNUMBER(SEARCH("H411",H50))),TRUE,"")</formula>
    </cfRule>
  </conditionalFormatting>
  <conditionalFormatting sqref="AT13:AT27">
    <cfRule type="expression" dxfId="63" priority="118">
      <formula>IF(OR(ISNUMBER(SEARCH("H412",H13)),ISNUMBER(SEARCH("H412",H13))),TRUE,"")</formula>
    </cfRule>
  </conditionalFormatting>
  <conditionalFormatting sqref="AT50:AT64">
    <cfRule type="expression" dxfId="62" priority="65">
      <formula>IF(OR(ISNUMBER(SEARCH("H412",H50)),ISNUMBER(SEARCH("H412",H50))),TRUE,"")</formula>
    </cfRule>
  </conditionalFormatting>
  <conditionalFormatting sqref="AU13:AU27">
    <cfRule type="expression" dxfId="61" priority="119">
      <formula>IF(OR(ISNUMBER(SEARCH("H411",H13)),ISNUMBER(SEARCH("H411",H13))),TRUE,"")</formula>
    </cfRule>
    <cfRule type="expression" dxfId="60" priority="120">
      <formula>IF(OR(ISNUMBER(SEARCH("H413",H13)),ISNUMBER(SEARCH("H413",H13))),TRUE,"")</formula>
    </cfRule>
    <cfRule type="expression" dxfId="59" priority="121">
      <formula>IF(OR(ISNUMBER(SEARCH("H412",H13)),ISNUMBER(SEARCH("H412",H13))),TRUE,"")</formula>
    </cfRule>
    <cfRule type="expression" dxfId="58" priority="122">
      <formula>IF(OR(ISNUMBER(SEARCH("H410",H13)),ISNUMBER(SEARCH("H410",H13))),TRUE,"")</formula>
    </cfRule>
  </conditionalFormatting>
  <conditionalFormatting sqref="AU50:AU64">
    <cfRule type="expression" dxfId="57" priority="69">
      <formula>IF(OR(ISNUMBER(SEARCH("H410",H50)),ISNUMBER(SEARCH("H410",H50))),TRUE,"")</formula>
    </cfRule>
    <cfRule type="expression" dxfId="56" priority="66">
      <formula>IF(OR(ISNUMBER(SEARCH("H411",H50)),ISNUMBER(SEARCH("H411",H50))),TRUE,"")</formula>
    </cfRule>
    <cfRule type="expression" dxfId="55" priority="67">
      <formula>IF(OR(ISNUMBER(SEARCH("H413",H50)),ISNUMBER(SEARCH("H413",H50))),TRUE,"")</formula>
    </cfRule>
    <cfRule type="expression" dxfId="54" priority="68">
      <formula>IF(OR(ISNUMBER(SEARCH("H412",H50)),ISNUMBER(SEARCH("H412",H50))),TRUE,"")</formula>
    </cfRule>
  </conditionalFormatting>
  <dataValidations count="1">
    <dataValidation type="list" allowBlank="1" showInputMessage="1" showErrorMessage="1" sqref="AW51:AW64" xr:uid="{C0A40790-C099-48E1-9FBF-80016900E178}">
      <formula1>"Ja"</formula1>
    </dataValidation>
  </dataValidations>
  <pageMargins left="0.7" right="0.7" top="0.75" bottom="0.75" header="0.3" footer="0.3"/>
  <pageSetup paperSize="9" orientation="portrait"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2689B9-097C-4F21-84C6-F028A17639A1}">
  <sheetPr codeName="Sheet121">
    <tabColor theme="7" tint="0.59999389629810485"/>
  </sheetPr>
  <dimension ref="A1:J22"/>
  <sheetViews>
    <sheetView workbookViewId="0"/>
  </sheetViews>
  <sheetFormatPr defaultRowHeight="15" x14ac:dyDescent="0.25"/>
  <cols>
    <col min="1" max="1" width="20.42578125" customWidth="1"/>
    <col min="2" max="2" width="20.28515625" bestFit="1" customWidth="1"/>
    <col min="3" max="3" width="10.5703125" customWidth="1"/>
    <col min="4" max="4" width="18.85546875" customWidth="1"/>
    <col min="5" max="5" width="37.7109375" customWidth="1"/>
    <col min="6" max="6" width="40.42578125" customWidth="1"/>
    <col min="7" max="7" width="26" customWidth="1"/>
    <col min="8" max="9" width="25.42578125" customWidth="1"/>
    <col min="10" max="10" width="41.42578125" customWidth="1"/>
  </cols>
  <sheetData>
    <row r="1" spans="1:10" ht="21" x14ac:dyDescent="0.25">
      <c r="A1" s="12" t="s">
        <v>127</v>
      </c>
      <c r="B1" s="12"/>
    </row>
    <row r="2" spans="1:10" ht="15.75" x14ac:dyDescent="0.25">
      <c r="A2" s="15" t="s">
        <v>103</v>
      </c>
      <c r="B2" s="248" t="s">
        <v>186</v>
      </c>
      <c r="C2" s="248"/>
      <c r="D2" s="14" t="s">
        <v>12</v>
      </c>
      <c r="E2" s="18" t="s">
        <v>30</v>
      </c>
    </row>
    <row r="3" spans="1:10" ht="15.75" x14ac:dyDescent="0.25">
      <c r="A3" s="15" t="s">
        <v>105</v>
      </c>
      <c r="B3" s="248" t="s">
        <v>44</v>
      </c>
      <c r="C3" s="248"/>
      <c r="D3" s="14" t="s">
        <v>14</v>
      </c>
      <c r="E3" s="18" t="s">
        <v>31</v>
      </c>
    </row>
    <row r="4" spans="1:10" ht="47.25" x14ac:dyDescent="0.25">
      <c r="A4" s="16" t="s">
        <v>112</v>
      </c>
      <c r="B4" s="248" t="s">
        <v>366</v>
      </c>
      <c r="C4" s="248"/>
      <c r="D4" s="15" t="s">
        <v>16</v>
      </c>
      <c r="E4" s="18" t="s">
        <v>32</v>
      </c>
    </row>
    <row r="5" spans="1:10" ht="31.5" x14ac:dyDescent="0.25">
      <c r="A5" s="71" t="s">
        <v>18</v>
      </c>
      <c r="B5" s="191" t="s">
        <v>3</v>
      </c>
      <c r="C5" s="192"/>
    </row>
    <row r="6" spans="1:10" ht="31.5" x14ac:dyDescent="0.25">
      <c r="A6" s="19" t="s">
        <v>25</v>
      </c>
      <c r="B6" s="19" t="s">
        <v>26</v>
      </c>
      <c r="C6" s="19" t="s">
        <v>27</v>
      </c>
      <c r="D6" s="20" t="s">
        <v>123</v>
      </c>
      <c r="E6" s="20" t="s">
        <v>125</v>
      </c>
      <c r="F6" s="20" t="s">
        <v>126</v>
      </c>
      <c r="G6" s="20" t="s">
        <v>124</v>
      </c>
      <c r="H6" s="20" t="s">
        <v>160</v>
      </c>
      <c r="I6" s="20" t="s">
        <v>137</v>
      </c>
      <c r="J6" s="19" t="s">
        <v>28</v>
      </c>
    </row>
    <row r="7" spans="1:10" x14ac:dyDescent="0.25">
      <c r="A7" s="85" t="s">
        <v>186</v>
      </c>
      <c r="B7" s="85"/>
      <c r="C7" s="24" t="s">
        <v>45</v>
      </c>
      <c r="D7" s="86"/>
      <c r="E7" s="86"/>
      <c r="F7" s="86"/>
      <c r="G7" s="87" t="s">
        <v>366</v>
      </c>
      <c r="H7" s="88" t="s">
        <v>54</v>
      </c>
      <c r="I7" s="88" t="s">
        <v>157</v>
      </c>
      <c r="J7" s="88"/>
    </row>
    <row r="8" spans="1:10" x14ac:dyDescent="0.25">
      <c r="A8" s="85" t="s">
        <v>42</v>
      </c>
      <c r="B8" s="85" t="s">
        <v>37</v>
      </c>
      <c r="C8" s="24" t="s">
        <v>155</v>
      </c>
      <c r="D8" s="26" t="s">
        <v>130</v>
      </c>
      <c r="E8" s="86" t="s">
        <v>299</v>
      </c>
      <c r="F8" s="86"/>
      <c r="G8" s="87" t="s">
        <v>366</v>
      </c>
      <c r="H8" s="88" t="s">
        <v>54</v>
      </c>
      <c r="I8" s="88" t="s">
        <v>161</v>
      </c>
      <c r="J8" s="88"/>
    </row>
    <row r="9" spans="1:10" x14ac:dyDescent="0.25">
      <c r="A9" s="85" t="s">
        <v>43</v>
      </c>
      <c r="B9" s="85" t="s">
        <v>37</v>
      </c>
      <c r="C9" s="24" t="s">
        <v>46</v>
      </c>
      <c r="D9" s="86" t="s">
        <v>47</v>
      </c>
      <c r="E9" s="86" t="s">
        <v>3</v>
      </c>
      <c r="F9" s="86"/>
      <c r="G9" s="87" t="s">
        <v>366</v>
      </c>
      <c r="H9" s="88" t="s">
        <v>54</v>
      </c>
      <c r="I9" s="88" t="s">
        <v>162</v>
      </c>
      <c r="J9" s="88"/>
    </row>
    <row r="10" spans="1:10" x14ac:dyDescent="0.25">
      <c r="A10" s="85" t="s">
        <v>48</v>
      </c>
      <c r="B10" s="85" t="s">
        <v>37</v>
      </c>
      <c r="C10" s="24" t="s">
        <v>156</v>
      </c>
      <c r="D10" s="86" t="s">
        <v>49</v>
      </c>
      <c r="E10" s="86" t="s">
        <v>3</v>
      </c>
      <c r="F10" s="86"/>
      <c r="G10" s="87" t="s">
        <v>366</v>
      </c>
      <c r="H10" s="88" t="s">
        <v>54</v>
      </c>
      <c r="I10" s="88" t="s">
        <v>163</v>
      </c>
      <c r="J10" s="88"/>
    </row>
    <row r="11" spans="1:10" x14ac:dyDescent="0.25">
      <c r="A11" s="85"/>
      <c r="B11" s="85"/>
      <c r="C11" s="24"/>
      <c r="D11" s="86"/>
      <c r="E11" s="86"/>
      <c r="F11" s="86"/>
      <c r="G11" s="87" t="s">
        <v>113</v>
      </c>
      <c r="H11" s="88"/>
      <c r="I11" s="88"/>
      <c r="J11" s="88"/>
    </row>
    <row r="12" spans="1:10" x14ac:dyDescent="0.25">
      <c r="A12" s="85"/>
      <c r="B12" s="85"/>
      <c r="C12" s="24"/>
      <c r="D12" s="86"/>
      <c r="E12" s="86"/>
      <c r="F12" s="86"/>
      <c r="G12" s="87" t="s">
        <v>113</v>
      </c>
      <c r="H12" s="88"/>
      <c r="I12" s="88"/>
      <c r="J12" s="88"/>
    </row>
    <row r="13" spans="1:10" x14ac:dyDescent="0.25">
      <c r="A13" s="85"/>
      <c r="B13" s="85"/>
      <c r="C13" s="24"/>
      <c r="D13" s="22"/>
      <c r="E13" s="86"/>
      <c r="F13" s="86"/>
      <c r="G13" s="87"/>
      <c r="H13" s="88"/>
      <c r="I13" s="88"/>
      <c r="J13" s="88"/>
    </row>
    <row r="14" spans="1:10" x14ac:dyDescent="0.25">
      <c r="A14" s="85"/>
      <c r="B14" s="85"/>
      <c r="C14" s="24"/>
      <c r="D14" s="86"/>
      <c r="E14" s="86"/>
      <c r="F14" s="86"/>
      <c r="G14" s="87"/>
      <c r="H14" s="88"/>
      <c r="I14" s="88"/>
      <c r="J14" s="88"/>
    </row>
    <row r="15" spans="1:10" x14ac:dyDescent="0.25">
      <c r="A15" s="85"/>
      <c r="B15" s="85"/>
      <c r="C15" s="24"/>
      <c r="D15" s="86"/>
      <c r="E15" s="86"/>
      <c r="F15" s="86"/>
      <c r="G15" s="87"/>
      <c r="H15" s="88"/>
      <c r="I15" s="88"/>
      <c r="J15" s="88"/>
    </row>
    <row r="16" spans="1:10" x14ac:dyDescent="0.25">
      <c r="A16" s="85"/>
      <c r="B16" s="85"/>
      <c r="C16" s="24"/>
      <c r="D16" s="86"/>
      <c r="E16" s="86"/>
      <c r="F16" s="86"/>
      <c r="G16" s="87"/>
      <c r="H16" s="88"/>
      <c r="I16" s="88"/>
      <c r="J16" s="88"/>
    </row>
    <row r="17" spans="1:10" x14ac:dyDescent="0.25">
      <c r="A17" s="85"/>
      <c r="B17" s="85"/>
      <c r="C17" s="24"/>
      <c r="D17" s="86"/>
      <c r="E17" s="86"/>
      <c r="F17" s="86"/>
      <c r="G17" s="87"/>
      <c r="H17" s="88"/>
      <c r="I17" s="88"/>
      <c r="J17" s="88"/>
    </row>
    <row r="18" spans="1:10" x14ac:dyDescent="0.25">
      <c r="A18" s="89"/>
      <c r="B18" s="89"/>
      <c r="C18" s="25"/>
      <c r="D18" s="90"/>
      <c r="E18" s="86"/>
      <c r="F18" s="86"/>
      <c r="G18" s="87"/>
      <c r="H18" s="88"/>
      <c r="I18" s="88"/>
      <c r="J18" s="88"/>
    </row>
    <row r="19" spans="1:10" x14ac:dyDescent="0.25">
      <c r="A19" s="85"/>
      <c r="B19" s="85"/>
      <c r="C19" s="24"/>
      <c r="D19" s="86"/>
      <c r="E19" s="86"/>
      <c r="F19" s="86"/>
      <c r="G19" s="87"/>
      <c r="H19" s="88"/>
      <c r="I19" s="88"/>
      <c r="J19" s="88"/>
    </row>
    <row r="20" spans="1:10" x14ac:dyDescent="0.25">
      <c r="A20" s="85"/>
      <c r="B20" s="85"/>
      <c r="C20" s="24"/>
      <c r="D20" s="86"/>
      <c r="E20" s="86"/>
      <c r="F20" s="86"/>
      <c r="G20" s="87"/>
      <c r="H20" s="88"/>
      <c r="I20" s="88"/>
      <c r="J20" s="88"/>
    </row>
    <row r="22" spans="1:10" x14ac:dyDescent="0.25">
      <c r="A22" s="27" t="s">
        <v>29</v>
      </c>
    </row>
  </sheetData>
  <mergeCells count="4">
    <mergeCell ref="B2:C2"/>
    <mergeCell ref="B3:C3"/>
    <mergeCell ref="B4:C4"/>
    <mergeCell ref="B5:C5"/>
  </mergeCell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188E37CF-BB42-4938-AFBB-B32844635A32}">
          <x14:formula1>
            <xm:f>Resources!$A$1:$A$3</xm:f>
          </x14:formula1>
          <xm:sqref>B5</xm:sqref>
        </x14:dataValidation>
        <x14:dataValidation type="list" allowBlank="1" showInputMessage="1" showErrorMessage="1" xr:uid="{B92A866D-095F-4568-A463-23F0D7691D06}">
          <x14:formula1>
            <xm:f>Resources!$B$1:$B$7</xm:f>
          </x14:formula1>
          <xm:sqref>B4 G7:G20</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3339C-A330-4A9E-BDA6-D469BEA86421}">
  <sheetPr codeName="Sheet13">
    <tabColor theme="7" tint="0.59999389629810485"/>
  </sheetPr>
  <dimension ref="A1:N22"/>
  <sheetViews>
    <sheetView workbookViewId="0"/>
  </sheetViews>
  <sheetFormatPr defaultColWidth="9.140625" defaultRowHeight="15" x14ac:dyDescent="0.25"/>
  <cols>
    <col min="1" max="1" width="21.42578125" style="1" customWidth="1"/>
    <col min="2" max="2" width="22.42578125" style="1" customWidth="1"/>
    <col min="3" max="6" width="4" style="1" bestFit="1" customWidth="1"/>
    <col min="7" max="7" width="13.28515625" style="1" bestFit="1" customWidth="1"/>
    <col min="8" max="8" width="14" style="1" bestFit="1" customWidth="1"/>
    <col min="9" max="12" width="4" style="1" bestFit="1" customWidth="1"/>
    <col min="13" max="13" width="18.5703125" style="1" customWidth="1"/>
    <col min="14" max="14" width="25.5703125" style="1" customWidth="1"/>
    <col min="15" max="15" width="8.140625" style="1" customWidth="1"/>
    <col min="16" max="16384" width="9.140625" style="1"/>
  </cols>
  <sheetData>
    <row r="1" spans="1:14" ht="23.25" x14ac:dyDescent="0.25">
      <c r="A1" s="172" t="s">
        <v>314</v>
      </c>
      <c r="B1" s="62"/>
      <c r="C1" s="11"/>
      <c r="D1" s="63"/>
      <c r="E1" s="63"/>
      <c r="F1" s="63"/>
      <c r="G1" s="63"/>
      <c r="H1" s="63"/>
      <c r="I1" s="63"/>
      <c r="J1" s="63"/>
      <c r="K1" s="63"/>
      <c r="L1" s="63"/>
      <c r="M1" s="11"/>
      <c r="N1" s="64"/>
    </row>
    <row r="2" spans="1:14" ht="14.45" customHeight="1" x14ac:dyDescent="0.25">
      <c r="A2" s="15" t="s">
        <v>12</v>
      </c>
      <c r="B2" s="18" t="s">
        <v>13</v>
      </c>
      <c r="C2" s="66"/>
      <c r="D2" s="63"/>
      <c r="E2" s="63"/>
      <c r="F2" s="63"/>
      <c r="G2" s="63"/>
      <c r="H2" s="63"/>
      <c r="I2" s="63"/>
      <c r="J2" s="63"/>
      <c r="K2" s="63"/>
      <c r="L2" s="63"/>
      <c r="M2" s="67"/>
      <c r="N2" s="64"/>
    </row>
    <row r="3" spans="1:14" ht="16.149999999999999" customHeight="1" x14ac:dyDescent="0.25">
      <c r="A3" s="15" t="s">
        <v>14</v>
      </c>
      <c r="B3" s="18" t="s">
        <v>15</v>
      </c>
      <c r="C3" s="66"/>
      <c r="D3" s="63"/>
      <c r="E3" s="63"/>
      <c r="F3" s="63"/>
      <c r="G3" s="63"/>
      <c r="H3" s="63"/>
      <c r="I3" s="63"/>
      <c r="J3" s="63"/>
      <c r="K3" s="63"/>
      <c r="L3" s="63"/>
      <c r="M3" s="67"/>
      <c r="N3" s="64"/>
    </row>
    <row r="4" spans="1:14" ht="26.25" x14ac:dyDescent="0.25">
      <c r="A4" s="16" t="s">
        <v>16</v>
      </c>
      <c r="B4" s="18" t="s">
        <v>17</v>
      </c>
      <c r="C4" s="68"/>
      <c r="D4" s="68"/>
      <c r="E4" s="68"/>
      <c r="F4" s="68"/>
      <c r="G4" s="68"/>
      <c r="H4" s="68"/>
      <c r="I4" s="68"/>
      <c r="J4" s="68"/>
      <c r="K4" s="68"/>
      <c r="L4" s="68"/>
    </row>
    <row r="5" spans="1:14" ht="15.75" x14ac:dyDescent="0.25">
      <c r="A5" s="262" t="s">
        <v>266</v>
      </c>
      <c r="B5" s="263"/>
      <c r="C5" s="259" t="s">
        <v>132</v>
      </c>
      <c r="D5" s="260"/>
      <c r="E5" s="260"/>
      <c r="F5" s="261"/>
      <c r="G5" s="72" t="s">
        <v>133</v>
      </c>
      <c r="H5" s="72" t="s">
        <v>134</v>
      </c>
      <c r="I5" s="259" t="s">
        <v>135</v>
      </c>
      <c r="J5" s="260"/>
      <c r="K5" s="260"/>
      <c r="L5" s="261"/>
      <c r="M5" s="221" t="s">
        <v>20</v>
      </c>
      <c r="N5" s="222"/>
    </row>
    <row r="6" spans="1:14" ht="15" customHeight="1" x14ac:dyDescent="0.25">
      <c r="A6" s="264"/>
      <c r="B6" s="265"/>
      <c r="C6" s="256" t="s">
        <v>138</v>
      </c>
      <c r="D6" s="257"/>
      <c r="E6" s="257"/>
      <c r="F6" s="257"/>
      <c r="G6" s="257"/>
      <c r="H6" s="257"/>
      <c r="I6" s="257"/>
      <c r="J6" s="257"/>
      <c r="K6" s="257"/>
      <c r="L6" s="258"/>
      <c r="M6" s="266" t="s">
        <v>52</v>
      </c>
      <c r="N6" s="267"/>
    </row>
    <row r="7" spans="1:14" ht="258" customHeight="1" x14ac:dyDescent="0.25">
      <c r="A7" s="95" t="s">
        <v>140</v>
      </c>
      <c r="B7" s="94" t="s">
        <v>139</v>
      </c>
      <c r="C7" s="91" t="s">
        <v>141</v>
      </c>
      <c r="D7" s="91" t="s">
        <v>142</v>
      </c>
      <c r="E7" s="91" t="s">
        <v>143</v>
      </c>
      <c r="F7" s="91" t="s">
        <v>144</v>
      </c>
      <c r="G7" s="91" t="s">
        <v>145</v>
      </c>
      <c r="H7" s="91" t="s">
        <v>146</v>
      </c>
      <c r="I7" s="91" t="s">
        <v>147</v>
      </c>
      <c r="J7" s="91" t="s">
        <v>148</v>
      </c>
      <c r="K7" s="91" t="s">
        <v>149</v>
      </c>
      <c r="L7" s="91" t="s">
        <v>150</v>
      </c>
      <c r="M7" s="92" t="s">
        <v>136</v>
      </c>
      <c r="N7" s="93" t="s">
        <v>137</v>
      </c>
    </row>
    <row r="8" spans="1:14" s="11" customFormat="1" ht="75" x14ac:dyDescent="0.25">
      <c r="A8" s="75" t="s">
        <v>182</v>
      </c>
      <c r="B8" s="75" t="s">
        <v>215</v>
      </c>
      <c r="C8" s="76" t="s">
        <v>115</v>
      </c>
      <c r="D8" s="76"/>
      <c r="E8" s="76" t="s">
        <v>115</v>
      </c>
      <c r="F8" s="76"/>
      <c r="G8" s="76"/>
      <c r="H8" s="76" t="s">
        <v>115</v>
      </c>
      <c r="I8" s="76"/>
      <c r="J8" s="76"/>
      <c r="K8" s="76"/>
      <c r="L8" s="76"/>
      <c r="M8" s="76" t="s">
        <v>216</v>
      </c>
      <c r="N8" s="76" t="s">
        <v>217</v>
      </c>
    </row>
    <row r="9" spans="1:14" s="11" customFormat="1" x14ac:dyDescent="0.25">
      <c r="A9" s="75"/>
      <c r="B9" s="75"/>
      <c r="C9" s="76"/>
      <c r="D9" s="76"/>
      <c r="E9" s="76"/>
      <c r="F9" s="76"/>
      <c r="G9" s="76"/>
      <c r="H9" s="76"/>
      <c r="I9" s="76"/>
      <c r="J9" s="76"/>
      <c r="K9" s="76"/>
      <c r="L9" s="76"/>
      <c r="M9" s="76"/>
      <c r="N9" s="76"/>
    </row>
    <row r="10" spans="1:14" s="11" customFormat="1" x14ac:dyDescent="0.25">
      <c r="A10" s="75"/>
      <c r="B10" s="75"/>
      <c r="C10" s="76"/>
      <c r="D10" s="76"/>
      <c r="E10" s="76"/>
      <c r="F10" s="76"/>
      <c r="G10" s="76"/>
      <c r="H10" s="76"/>
      <c r="I10" s="76"/>
      <c r="J10" s="76"/>
      <c r="K10" s="76"/>
      <c r="L10" s="76"/>
      <c r="M10" s="76"/>
      <c r="N10" s="76"/>
    </row>
    <row r="11" spans="1:14" s="11" customFormat="1" x14ac:dyDescent="0.25">
      <c r="A11" s="75"/>
      <c r="B11" s="75"/>
      <c r="C11" s="76"/>
      <c r="D11" s="76"/>
      <c r="E11" s="76"/>
      <c r="F11" s="76"/>
      <c r="G11" s="76"/>
      <c r="H11" s="76"/>
      <c r="I11" s="76"/>
      <c r="J11" s="76"/>
      <c r="K11" s="76"/>
      <c r="L11" s="76"/>
      <c r="M11" s="76"/>
      <c r="N11" s="76"/>
    </row>
    <row r="12" spans="1:14" s="11" customFormat="1" x14ac:dyDescent="0.25">
      <c r="A12" s="75"/>
      <c r="B12" s="75"/>
      <c r="C12" s="76"/>
      <c r="D12" s="76"/>
      <c r="E12" s="76"/>
      <c r="F12" s="76"/>
      <c r="G12" s="76"/>
      <c r="H12" s="76"/>
      <c r="I12" s="76"/>
      <c r="J12" s="76"/>
      <c r="K12" s="76"/>
      <c r="L12" s="76"/>
      <c r="M12" s="76"/>
      <c r="N12" s="76"/>
    </row>
    <row r="13" spans="1:14" s="11" customFormat="1" x14ac:dyDescent="0.25">
      <c r="A13" s="75"/>
      <c r="B13" s="75"/>
      <c r="C13" s="76"/>
      <c r="D13" s="76"/>
      <c r="E13" s="76"/>
      <c r="F13" s="76"/>
      <c r="G13" s="76"/>
      <c r="H13" s="76"/>
      <c r="I13" s="76"/>
      <c r="J13" s="76"/>
      <c r="K13" s="76"/>
      <c r="L13" s="76"/>
      <c r="M13" s="76"/>
      <c r="N13" s="76"/>
    </row>
    <row r="14" spans="1:14" s="11" customFormat="1" x14ac:dyDescent="0.25">
      <c r="A14" s="75"/>
      <c r="B14" s="75"/>
      <c r="C14" s="76"/>
      <c r="D14" s="76"/>
      <c r="E14" s="76"/>
      <c r="F14" s="76"/>
      <c r="G14" s="76"/>
      <c r="H14" s="76"/>
      <c r="I14" s="76"/>
      <c r="J14" s="76"/>
      <c r="K14" s="76"/>
      <c r="L14" s="76"/>
      <c r="M14" s="76"/>
      <c r="N14" s="76"/>
    </row>
    <row r="15" spans="1:14" s="11" customFormat="1" x14ac:dyDescent="0.25">
      <c r="A15" s="75"/>
      <c r="B15" s="75"/>
      <c r="C15" s="76"/>
      <c r="D15" s="76"/>
      <c r="E15" s="76"/>
      <c r="F15" s="76"/>
      <c r="G15" s="76"/>
      <c r="H15" s="76"/>
      <c r="I15" s="76"/>
      <c r="J15" s="76"/>
      <c r="K15" s="76"/>
      <c r="L15" s="76"/>
      <c r="M15" s="76"/>
      <c r="N15" s="76"/>
    </row>
    <row r="16" spans="1:14" s="11" customFormat="1" x14ac:dyDescent="0.25">
      <c r="A16" s="75"/>
      <c r="B16" s="75"/>
      <c r="C16" s="76"/>
      <c r="D16" s="76"/>
      <c r="E16" s="76"/>
      <c r="F16" s="76"/>
      <c r="G16" s="76"/>
      <c r="H16" s="76"/>
      <c r="I16" s="76"/>
      <c r="J16" s="76"/>
      <c r="K16" s="76"/>
      <c r="L16" s="76"/>
      <c r="M16" s="76"/>
      <c r="N16" s="76"/>
    </row>
    <row r="17" spans="1:14" s="11" customFormat="1" x14ac:dyDescent="0.25">
      <c r="A17" s="75"/>
      <c r="B17" s="75"/>
      <c r="C17" s="76"/>
      <c r="D17" s="76"/>
      <c r="E17" s="76"/>
      <c r="F17" s="76"/>
      <c r="G17" s="76"/>
      <c r="H17" s="76"/>
      <c r="I17" s="76"/>
      <c r="J17" s="76"/>
      <c r="K17" s="76"/>
      <c r="L17" s="76"/>
      <c r="M17" s="76"/>
      <c r="N17" s="76"/>
    </row>
    <row r="18" spans="1:14" s="11" customFormat="1" x14ac:dyDescent="0.25">
      <c r="A18" s="75"/>
      <c r="B18" s="75"/>
      <c r="C18" s="76"/>
      <c r="D18" s="76"/>
      <c r="E18" s="76"/>
      <c r="F18" s="76"/>
      <c r="G18" s="76"/>
      <c r="H18" s="76"/>
      <c r="I18" s="76"/>
      <c r="J18" s="76"/>
      <c r="K18" s="76"/>
      <c r="L18" s="76"/>
      <c r="M18" s="76"/>
      <c r="N18" s="76"/>
    </row>
    <row r="19" spans="1:14" s="11" customFormat="1" x14ac:dyDescent="0.25">
      <c r="A19" s="75"/>
      <c r="B19" s="75"/>
      <c r="C19" s="76"/>
      <c r="D19" s="76"/>
      <c r="E19" s="76"/>
      <c r="F19" s="76"/>
      <c r="G19" s="76"/>
      <c r="H19" s="76"/>
      <c r="I19" s="76"/>
      <c r="J19" s="76"/>
      <c r="K19" s="76"/>
      <c r="L19" s="76"/>
      <c r="M19" s="76"/>
      <c r="N19" s="76"/>
    </row>
    <row r="20" spans="1:14" s="11" customFormat="1" x14ac:dyDescent="0.25">
      <c r="A20" s="75"/>
      <c r="B20" s="75"/>
      <c r="C20" s="76"/>
      <c r="D20" s="76"/>
      <c r="E20" s="76"/>
      <c r="F20" s="76"/>
      <c r="G20" s="76"/>
      <c r="H20" s="76"/>
      <c r="I20" s="76"/>
      <c r="J20" s="76"/>
      <c r="K20" s="76"/>
      <c r="L20" s="76"/>
      <c r="M20" s="76"/>
      <c r="N20" s="76"/>
    </row>
    <row r="21" spans="1:14" s="11" customFormat="1" x14ac:dyDescent="0.25">
      <c r="A21" s="75"/>
      <c r="B21" s="75"/>
      <c r="C21" s="76"/>
      <c r="D21" s="76"/>
      <c r="E21" s="76"/>
      <c r="F21" s="76"/>
      <c r="G21" s="76"/>
      <c r="H21" s="76"/>
      <c r="I21" s="76"/>
      <c r="J21" s="76"/>
      <c r="K21" s="76"/>
      <c r="L21" s="76"/>
      <c r="M21" s="76"/>
      <c r="N21" s="76"/>
    </row>
    <row r="22" spans="1:14" s="11" customFormat="1" x14ac:dyDescent="0.25">
      <c r="A22" s="75"/>
      <c r="B22" s="75"/>
      <c r="C22" s="76"/>
      <c r="D22" s="76"/>
      <c r="E22" s="76"/>
      <c r="F22" s="76"/>
      <c r="G22" s="76"/>
      <c r="H22" s="76"/>
      <c r="I22" s="76"/>
      <c r="J22" s="76"/>
      <c r="K22" s="76"/>
      <c r="L22" s="76"/>
      <c r="M22" s="76"/>
      <c r="N22" s="76"/>
    </row>
  </sheetData>
  <mergeCells count="6">
    <mergeCell ref="A5:B6"/>
    <mergeCell ref="C5:F5"/>
    <mergeCell ref="I5:L5"/>
    <mergeCell ref="M5:N5"/>
    <mergeCell ref="C6:L6"/>
    <mergeCell ref="M6:N6"/>
  </mergeCells>
  <conditionalFormatting sqref="C8:C22">
    <cfRule type="expression" dxfId="53" priority="9">
      <formula>IF(OR(ISNUMBER(SEARCH("H350",#REF!)),ISNUMBER(SEARCH("H350",#REF!))),"True","")</formula>
    </cfRule>
  </conditionalFormatting>
  <conditionalFormatting sqref="D8:D22">
    <cfRule type="expression" dxfId="52" priority="7">
      <formula>IF(OR(ISNUMBER(SEARCH("H362",#REF!)),ISNUMBER(SEARCH("H362",#REF!))),"True","")</formula>
    </cfRule>
    <cfRule type="expression" dxfId="51" priority="8">
      <formula>IF(OR(ISNUMBER(SEARCH("H361",#REF!)),ISNUMBER(SEARCH("H361",#REF!))),"True","")</formula>
    </cfRule>
  </conditionalFormatting>
  <conditionalFormatting sqref="H8:H22">
    <cfRule type="expression" dxfId="50" priority="1">
      <formula>IF(OR(ISNUMBER(SEARCH("H373",#REF!)),ISNUMBER(SEARCH("H373",#REF!))),"True","")</formula>
    </cfRule>
    <cfRule type="expression" dxfId="49" priority="2">
      <formula>IF(OR(ISNUMBER(SEARCH("H372",#REF!)),ISNUMBER(SEARCH("H372",#REF!))),"True","")</formula>
    </cfRule>
    <cfRule type="expression" dxfId="48" priority="3">
      <formula>IF(OR(ISNUMBER(SEARCH("H361",#REF!)),ISNUMBER(SEARCH("H361",#REF!))),"True","")</formula>
    </cfRule>
    <cfRule type="expression" dxfId="47" priority="4">
      <formula>IF(OR(ISNUMBER(SEARCH("H360",#REF!)),ISNUMBER(SEARCH("H360",#REF!))),"True","")</formula>
    </cfRule>
    <cfRule type="expression" dxfId="46" priority="5">
      <formula>IF(OR(ISNUMBER(SEARCH("H340",#REF!)),ISNUMBER(SEARCH("H340",#REF!))),"True","")</formula>
    </cfRule>
    <cfRule type="expression" dxfId="45" priority="6">
      <formula>IF(OR(ISNUMBER(SEARCH("H350",#REF!)),ISNUMBER(SEARCH("H350",#REF!))),"True","")</formula>
    </cfRule>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24045-6FE8-4B1A-8E97-9AEF17E835C1}">
  <sheetPr codeName="Sheet14">
    <tabColor theme="5" tint="0.39997558519241921"/>
  </sheetPr>
  <dimension ref="A1:AY29"/>
  <sheetViews>
    <sheetView workbookViewId="0"/>
  </sheetViews>
  <sheetFormatPr defaultColWidth="9.140625" defaultRowHeight="15" x14ac:dyDescent="0.25"/>
  <cols>
    <col min="1" max="1" width="21.42578125" style="1" customWidth="1"/>
    <col min="2" max="2" width="18.5703125" style="1" customWidth="1"/>
    <col min="3" max="3" width="20.85546875" style="1" customWidth="1"/>
    <col min="4" max="4" width="17" style="1" customWidth="1"/>
    <col min="5" max="6" width="15.7109375" style="1" customWidth="1"/>
    <col min="7" max="7" width="17.5703125" style="1" customWidth="1"/>
    <col min="8" max="8" width="24.28515625" style="1" customWidth="1"/>
    <col min="9" max="9" width="29.28515625" style="1" customWidth="1"/>
    <col min="10" max="11" width="3.28515625" style="1" bestFit="1" customWidth="1"/>
    <col min="12" max="12" width="3.85546875" style="1" customWidth="1"/>
    <col min="13" max="13" width="3.28515625" style="1" bestFit="1" customWidth="1"/>
    <col min="14" max="14" width="4.42578125" style="1" customWidth="1"/>
    <col min="15" max="15" width="3.28515625" style="1" bestFit="1" customWidth="1"/>
    <col min="16" max="16" width="5.7109375" style="1" bestFit="1" customWidth="1"/>
    <col min="17" max="17" width="3.28515625" style="1" bestFit="1" customWidth="1"/>
    <col min="18" max="19" width="5.7109375" style="1" bestFit="1" customWidth="1"/>
    <col min="20" max="20" width="4.140625" style="1" customWidth="1"/>
    <col min="21" max="21" width="5.7109375" style="1" bestFit="1" customWidth="1"/>
    <col min="22" max="24" width="3.28515625" style="1" bestFit="1" customWidth="1"/>
    <col min="25" max="25" width="5.7109375" style="1" bestFit="1" customWidth="1"/>
    <col min="26" max="27" width="3.28515625" style="1" bestFit="1" customWidth="1"/>
    <col min="28" max="28" width="5.7109375" style="1" bestFit="1" customWidth="1"/>
    <col min="29" max="30" width="3.28515625" style="1" bestFit="1" customWidth="1"/>
    <col min="31" max="31" width="3.42578125" style="1" customWidth="1"/>
    <col min="32" max="33" width="3.28515625" style="1" bestFit="1" customWidth="1"/>
    <col min="34" max="34" width="10.5703125" style="1" bestFit="1" customWidth="1"/>
    <col min="35" max="39" width="5.7109375" style="1" bestFit="1" customWidth="1"/>
    <col min="40" max="41" width="3.28515625" style="1" bestFit="1" customWidth="1"/>
    <col min="42" max="42" width="5.7109375" style="1" bestFit="1" customWidth="1"/>
    <col min="43" max="43" width="3.5703125" style="1" customWidth="1"/>
    <col min="44" max="44" width="3.28515625" style="1" bestFit="1" customWidth="1"/>
    <col min="45" max="46" width="18.5703125" style="1" customWidth="1"/>
    <col min="47" max="47" width="14.5703125" style="1" customWidth="1"/>
    <col min="48" max="48" width="24.85546875" style="1" customWidth="1"/>
    <col min="49" max="49" width="25.140625" style="1" customWidth="1"/>
    <col min="50" max="50" width="14.42578125" style="1" customWidth="1"/>
    <col min="51" max="51" width="16.28515625" style="1" customWidth="1"/>
    <col min="52" max="52" width="8.140625" style="1" customWidth="1"/>
    <col min="53" max="16384" width="9.140625" style="1"/>
  </cols>
  <sheetData>
    <row r="1" spans="1:51" ht="21" x14ac:dyDescent="0.25">
      <c r="A1" s="12" t="s">
        <v>22</v>
      </c>
      <c r="B1" s="12"/>
      <c r="C1" s="12"/>
      <c r="D1" s="12"/>
      <c r="E1" s="12"/>
      <c r="F1" s="12"/>
      <c r="G1" s="12"/>
      <c r="H1" s="12"/>
      <c r="I1" s="8"/>
      <c r="J1" s="8"/>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11"/>
      <c r="AT1" s="11"/>
      <c r="AU1" s="11"/>
      <c r="AV1" s="11"/>
      <c r="AW1" s="10"/>
      <c r="AX1" s="10"/>
      <c r="AY1" s="10"/>
    </row>
    <row r="2" spans="1:51" ht="14.45" customHeight="1" x14ac:dyDescent="0.25">
      <c r="A2" s="15" t="s">
        <v>103</v>
      </c>
      <c r="B2" s="328" t="s">
        <v>104</v>
      </c>
      <c r="C2" s="329"/>
      <c r="D2" s="14" t="s">
        <v>12</v>
      </c>
      <c r="E2" s="18" t="s">
        <v>13</v>
      </c>
      <c r="F2" s="13"/>
      <c r="G2" s="13"/>
      <c r="H2" s="13"/>
      <c r="I2" s="5"/>
      <c r="J2" s="6"/>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9"/>
      <c r="AT2" s="9"/>
      <c r="AU2" s="9"/>
      <c r="AV2" s="9"/>
      <c r="AW2" s="10"/>
      <c r="AX2" s="10"/>
      <c r="AY2" s="10"/>
    </row>
    <row r="3" spans="1:51" ht="16.149999999999999" customHeight="1" x14ac:dyDescent="0.25">
      <c r="A3" s="15" t="s">
        <v>105</v>
      </c>
      <c r="B3" s="328" t="s">
        <v>106</v>
      </c>
      <c r="C3" s="329"/>
      <c r="D3" s="14" t="s">
        <v>14</v>
      </c>
      <c r="E3" s="18" t="s">
        <v>15</v>
      </c>
      <c r="F3" s="13"/>
      <c r="G3" s="13"/>
      <c r="H3" s="13"/>
      <c r="I3" s="5"/>
      <c r="J3" s="6"/>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9"/>
      <c r="AT3" s="9"/>
      <c r="AU3" s="9"/>
      <c r="AV3" s="9"/>
      <c r="AW3" s="10"/>
      <c r="AX3" s="10"/>
      <c r="AY3" s="10"/>
    </row>
    <row r="4" spans="1:51" ht="32.25" thickBot="1" x14ac:dyDescent="0.3">
      <c r="A4" s="16" t="s">
        <v>112</v>
      </c>
      <c r="B4" s="330" t="s">
        <v>1</v>
      </c>
      <c r="C4" s="331"/>
      <c r="D4" s="15" t="s">
        <v>16</v>
      </c>
      <c r="E4" s="18" t="s">
        <v>23</v>
      </c>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3"/>
      <c r="AT4" s="3"/>
      <c r="AU4" s="3"/>
      <c r="AV4" s="3"/>
      <c r="AW4" s="3"/>
      <c r="AX4" s="3"/>
      <c r="AY4" s="3"/>
    </row>
    <row r="5" spans="1:51" ht="15.75" x14ac:dyDescent="0.25">
      <c r="A5" s="332" t="s">
        <v>111</v>
      </c>
      <c r="B5" s="333"/>
      <c r="C5" s="333"/>
      <c r="D5" s="333"/>
      <c r="E5" s="333"/>
      <c r="F5" s="333"/>
      <c r="G5" s="333"/>
      <c r="H5" s="334"/>
      <c r="I5" s="336" t="s">
        <v>19</v>
      </c>
      <c r="J5" s="341" t="s">
        <v>55</v>
      </c>
      <c r="K5" s="341"/>
      <c r="L5" s="342"/>
      <c r="M5" s="342"/>
      <c r="N5" s="342"/>
      <c r="O5" s="342"/>
      <c r="P5" s="342"/>
      <c r="Q5" s="342"/>
      <c r="R5" s="342"/>
      <c r="S5" s="342"/>
      <c r="T5" s="342"/>
      <c r="U5" s="342"/>
      <c r="V5" s="342"/>
      <c r="W5" s="342"/>
      <c r="X5" s="342"/>
      <c r="Y5" s="342"/>
      <c r="Z5" s="342"/>
      <c r="AA5" s="342"/>
      <c r="AB5" s="342"/>
      <c r="AC5" s="342"/>
      <c r="AD5" s="342"/>
      <c r="AE5" s="342"/>
      <c r="AF5" s="342"/>
      <c r="AG5" s="342"/>
      <c r="AH5" s="342"/>
      <c r="AI5" s="342"/>
      <c r="AJ5" s="342"/>
      <c r="AK5" s="342"/>
      <c r="AL5" s="342"/>
      <c r="AM5" s="342"/>
      <c r="AN5" s="342"/>
      <c r="AO5" s="342"/>
      <c r="AP5" s="342"/>
      <c r="AQ5" s="342"/>
      <c r="AR5" s="342"/>
      <c r="AS5" s="221" t="s">
        <v>20</v>
      </c>
      <c r="AT5" s="221"/>
      <c r="AU5" s="221"/>
      <c r="AV5" s="221"/>
      <c r="AW5" s="222"/>
      <c r="AX5" s="222"/>
      <c r="AY5" s="222"/>
    </row>
    <row r="6" spans="1:51" x14ac:dyDescent="0.2">
      <c r="A6" s="264"/>
      <c r="B6" s="265"/>
      <c r="C6" s="265"/>
      <c r="D6" s="265"/>
      <c r="E6" s="265"/>
      <c r="F6" s="265"/>
      <c r="G6" s="265"/>
      <c r="H6" s="335"/>
      <c r="I6" s="337"/>
      <c r="J6" s="338" t="s">
        <v>110</v>
      </c>
      <c r="K6" s="338"/>
      <c r="L6" s="339"/>
      <c r="M6" s="339"/>
      <c r="N6" s="339"/>
      <c r="O6" s="339"/>
      <c r="P6" s="339"/>
      <c r="Q6" s="339"/>
      <c r="R6" s="339"/>
      <c r="S6" s="339"/>
      <c r="T6" s="339"/>
      <c r="U6" s="339"/>
      <c r="V6" s="339"/>
      <c r="W6" s="339"/>
      <c r="X6" s="339"/>
      <c r="Y6" s="339"/>
      <c r="Z6" s="339"/>
      <c r="AA6" s="339"/>
      <c r="AB6" s="339"/>
      <c r="AC6" s="339"/>
      <c r="AD6" s="339"/>
      <c r="AE6" s="339"/>
      <c r="AF6" s="339"/>
      <c r="AG6" s="339"/>
      <c r="AH6" s="339"/>
      <c r="AI6" s="339"/>
      <c r="AJ6" s="339"/>
      <c r="AK6" s="339"/>
      <c r="AL6" s="339"/>
      <c r="AM6" s="339"/>
      <c r="AN6" s="339"/>
      <c r="AO6" s="339"/>
      <c r="AP6" s="339"/>
      <c r="AQ6" s="339"/>
      <c r="AR6" s="339"/>
      <c r="AS6" s="223" t="s">
        <v>52</v>
      </c>
      <c r="AT6" s="224"/>
      <c r="AU6" s="224"/>
      <c r="AV6" s="224"/>
      <c r="AW6" s="224"/>
      <c r="AX6" s="224"/>
      <c r="AY6" s="224"/>
    </row>
    <row r="7" spans="1:51" ht="258" customHeight="1" x14ac:dyDescent="0.2">
      <c r="A7" s="32" t="s">
        <v>96</v>
      </c>
      <c r="B7" s="33" t="s">
        <v>98</v>
      </c>
      <c r="C7" s="33" t="s">
        <v>99</v>
      </c>
      <c r="D7" s="47" t="s">
        <v>25</v>
      </c>
      <c r="E7" s="34" t="s">
        <v>97</v>
      </c>
      <c r="F7" s="31" t="s">
        <v>100</v>
      </c>
      <c r="G7" s="31" t="s">
        <v>101</v>
      </c>
      <c r="H7" s="34" t="s">
        <v>50</v>
      </c>
      <c r="I7" s="33" t="s">
        <v>102</v>
      </c>
      <c r="J7" s="17" t="s">
        <v>60</v>
      </c>
      <c r="K7" s="17" t="s">
        <v>61</v>
      </c>
      <c r="L7" s="17" t="s">
        <v>62</v>
      </c>
      <c r="M7" s="17" t="s">
        <v>63</v>
      </c>
      <c r="N7" s="17" t="s">
        <v>64</v>
      </c>
      <c r="O7" s="17" t="s">
        <v>59</v>
      </c>
      <c r="P7" s="17" t="s">
        <v>65</v>
      </c>
      <c r="Q7" s="17" t="s">
        <v>66</v>
      </c>
      <c r="R7" s="17" t="s">
        <v>67</v>
      </c>
      <c r="S7" s="17" t="s">
        <v>68</v>
      </c>
      <c r="T7" s="17" t="s">
        <v>69</v>
      </c>
      <c r="U7" s="17" t="s">
        <v>70</v>
      </c>
      <c r="V7" s="17" t="s">
        <v>71</v>
      </c>
      <c r="W7" s="17" t="s">
        <v>72</v>
      </c>
      <c r="X7" s="44" t="s">
        <v>73</v>
      </c>
      <c r="Y7" s="44" t="s">
        <v>74</v>
      </c>
      <c r="Z7" s="44" t="s">
        <v>75</v>
      </c>
      <c r="AA7" s="44" t="s">
        <v>76</v>
      </c>
      <c r="AB7" s="17" t="s">
        <v>77</v>
      </c>
      <c r="AC7" s="17" t="s">
        <v>78</v>
      </c>
      <c r="AD7" s="17" t="s">
        <v>79</v>
      </c>
      <c r="AE7" s="17" t="s">
        <v>80</v>
      </c>
      <c r="AF7" s="17" t="s">
        <v>81</v>
      </c>
      <c r="AG7" s="17" t="s">
        <v>82</v>
      </c>
      <c r="AH7" s="44" t="s">
        <v>83</v>
      </c>
      <c r="AI7" s="17" t="s">
        <v>84</v>
      </c>
      <c r="AJ7" s="17" t="s">
        <v>85</v>
      </c>
      <c r="AK7" s="44" t="s">
        <v>86</v>
      </c>
      <c r="AL7" s="17" t="s">
        <v>87</v>
      </c>
      <c r="AM7" s="17" t="s">
        <v>88</v>
      </c>
      <c r="AN7" s="44" t="s">
        <v>89</v>
      </c>
      <c r="AO7" s="44" t="s">
        <v>90</v>
      </c>
      <c r="AP7" s="44" t="s">
        <v>91</v>
      </c>
      <c r="AQ7" s="44" t="s">
        <v>92</v>
      </c>
      <c r="AR7" s="17" t="s">
        <v>93</v>
      </c>
      <c r="AS7" s="58" t="s">
        <v>51</v>
      </c>
      <c r="AT7" s="58" t="s">
        <v>53</v>
      </c>
      <c r="AU7" s="58" t="s">
        <v>54</v>
      </c>
      <c r="AV7" s="58" t="s">
        <v>107</v>
      </c>
      <c r="AW7" s="58" t="s">
        <v>56</v>
      </c>
      <c r="AX7" s="59" t="s">
        <v>21</v>
      </c>
      <c r="AY7" s="59" t="s">
        <v>108</v>
      </c>
    </row>
    <row r="8" spans="1:51" s="11" customFormat="1" x14ac:dyDescent="0.25">
      <c r="A8" s="38"/>
      <c r="B8" s="39"/>
      <c r="C8" s="40"/>
      <c r="D8" s="38" t="s">
        <v>115</v>
      </c>
      <c r="E8" s="38"/>
      <c r="F8" s="41"/>
      <c r="G8" s="41">
        <f>C8*F8</f>
        <v>0</v>
      </c>
      <c r="H8" s="41" t="s">
        <v>95</v>
      </c>
      <c r="I8" s="38" t="str">
        <f>IF(D8="","",IF(AND(J8="",K8="",K8="",L8="",N8="",O8="",P8="",Q8="",T8="",U8="",X8="",Y8="",Z8="",AA8="",AB8="",AC8="",AD8="",AE8="",AF8="",AG8="",AH8="",AI8="",AJ8="",AK8="",AL8="",AM8="",AN8="",AO8="",AP8="",AQ8=""),"BASTA",IF(AND(J8="",L8="",N8="",P8="",Q8="",T8="",U8="",Y8="",Z8="",AA8="",AB8="",AC8="",AD8="",AE8="",AF8=""),"BETA","DEKLARERAD")))</f>
        <v>BASTA</v>
      </c>
      <c r="J8" s="23"/>
      <c r="K8" s="23"/>
      <c r="L8" s="23"/>
      <c r="M8" s="23"/>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row>
    <row r="9" spans="1:51" s="11" customFormat="1" x14ac:dyDescent="0.25">
      <c r="A9" s="38"/>
      <c r="B9" s="39"/>
      <c r="C9" s="40"/>
      <c r="D9" s="38"/>
      <c r="E9" s="38"/>
      <c r="F9" s="41"/>
      <c r="G9" s="41">
        <f t="shared" ref="G9:G22" si="0">C9*F9</f>
        <v>0</v>
      </c>
      <c r="H9" s="41"/>
      <c r="I9" s="38" t="str">
        <f t="shared" ref="I9:I22" si="1">IF(E9="","",IF(AND(J9="",K9="",K9="",L9="",N9="",O9="",P9="",Q9="",T9="",U9="",X9="",Y9="",Z9="",AA9="",AB9="",AC9="",AD9="",AE9="",AF9="",AG9="",AH9="",AI9="",AJ9="",AK9="",AL9="",AM9="",AN9="",AO9="",AP9="",AQ9=""),"BASTA",IF(AND(J9="",L9="",N9="",P9="",Q9="",T9="",U9="",Y9="",Z9="",AA9="",AB9="",AC9="",AD9="",AE9="",AF9=""),"BETA","DEKLARERAD")))</f>
        <v/>
      </c>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row>
    <row r="10" spans="1:51" s="11" customFormat="1" x14ac:dyDescent="0.25">
      <c r="A10" s="38"/>
      <c r="B10" s="39"/>
      <c r="C10" s="40"/>
      <c r="D10" s="38"/>
      <c r="E10" s="38"/>
      <c r="F10" s="41"/>
      <c r="G10" s="41">
        <f t="shared" si="0"/>
        <v>0</v>
      </c>
      <c r="H10" s="41"/>
      <c r="I10" s="38" t="str">
        <f t="shared" si="1"/>
        <v/>
      </c>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row>
    <row r="11" spans="1:51" s="11" customFormat="1" x14ac:dyDescent="0.25">
      <c r="A11" s="38"/>
      <c r="B11" s="39"/>
      <c r="C11" s="40"/>
      <c r="D11" s="38"/>
      <c r="E11" s="38"/>
      <c r="F11" s="41"/>
      <c r="G11" s="41">
        <f t="shared" si="0"/>
        <v>0</v>
      </c>
      <c r="H11" s="41"/>
      <c r="I11" s="38" t="str">
        <f t="shared" si="1"/>
        <v/>
      </c>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row>
    <row r="12" spans="1:51" s="11" customFormat="1" x14ac:dyDescent="0.25">
      <c r="A12" s="38"/>
      <c r="B12" s="39"/>
      <c r="C12" s="40"/>
      <c r="D12" s="38"/>
      <c r="E12" s="38"/>
      <c r="F12" s="41"/>
      <c r="G12" s="41">
        <f t="shared" si="0"/>
        <v>0</v>
      </c>
      <c r="H12" s="41"/>
      <c r="I12" s="38" t="str">
        <f t="shared" si="1"/>
        <v/>
      </c>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row>
    <row r="13" spans="1:51" s="11" customFormat="1" x14ac:dyDescent="0.25">
      <c r="A13" s="38"/>
      <c r="B13" s="39"/>
      <c r="C13" s="40"/>
      <c r="D13" s="38"/>
      <c r="E13" s="38"/>
      <c r="F13" s="41"/>
      <c r="G13" s="41">
        <f t="shared" si="0"/>
        <v>0</v>
      </c>
      <c r="H13" s="41"/>
      <c r="I13" s="38" t="str">
        <f t="shared" si="1"/>
        <v/>
      </c>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row>
    <row r="14" spans="1:51" s="11" customFormat="1" x14ac:dyDescent="0.25">
      <c r="A14" s="38"/>
      <c r="B14" s="39"/>
      <c r="C14" s="40"/>
      <c r="D14" s="38"/>
      <c r="E14" s="38"/>
      <c r="F14" s="41"/>
      <c r="G14" s="41">
        <f t="shared" si="0"/>
        <v>0</v>
      </c>
      <c r="H14" s="41"/>
      <c r="I14" s="38" t="str">
        <f t="shared" si="1"/>
        <v/>
      </c>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row>
    <row r="15" spans="1:51" s="11" customFormat="1" x14ac:dyDescent="0.25">
      <c r="A15" s="38"/>
      <c r="B15" s="39"/>
      <c r="C15" s="40"/>
      <c r="D15" s="38"/>
      <c r="E15" s="38"/>
      <c r="F15" s="41"/>
      <c r="G15" s="41">
        <f t="shared" si="0"/>
        <v>0</v>
      </c>
      <c r="H15" s="41"/>
      <c r="I15" s="38" t="str">
        <f t="shared" si="1"/>
        <v/>
      </c>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row>
    <row r="16" spans="1:51" s="11" customFormat="1" x14ac:dyDescent="0.25">
      <c r="A16" s="38"/>
      <c r="B16" s="39"/>
      <c r="C16" s="40"/>
      <c r="D16" s="38"/>
      <c r="E16" s="38"/>
      <c r="F16" s="41"/>
      <c r="G16" s="41">
        <f t="shared" si="0"/>
        <v>0</v>
      </c>
      <c r="H16" s="41"/>
      <c r="I16" s="38" t="str">
        <f t="shared" si="1"/>
        <v/>
      </c>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row>
    <row r="17" spans="1:51" s="11" customFormat="1" x14ac:dyDescent="0.25">
      <c r="A17" s="38"/>
      <c r="B17" s="39"/>
      <c r="C17" s="40"/>
      <c r="D17" s="38"/>
      <c r="E17" s="38"/>
      <c r="F17" s="41"/>
      <c r="G17" s="41">
        <f t="shared" si="0"/>
        <v>0</v>
      </c>
      <c r="H17" s="41"/>
      <c r="I17" s="38" t="str">
        <f t="shared" si="1"/>
        <v/>
      </c>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row>
    <row r="18" spans="1:51" s="11" customFormat="1" x14ac:dyDescent="0.25">
      <c r="A18" s="38"/>
      <c r="B18" s="39"/>
      <c r="C18" s="40"/>
      <c r="D18" s="38"/>
      <c r="E18" s="38"/>
      <c r="F18" s="41"/>
      <c r="G18" s="41">
        <f t="shared" si="0"/>
        <v>0</v>
      </c>
      <c r="H18" s="41"/>
      <c r="I18" s="38" t="str">
        <f t="shared" si="1"/>
        <v/>
      </c>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row>
    <row r="19" spans="1:51" s="11" customFormat="1" x14ac:dyDescent="0.25">
      <c r="A19" s="38"/>
      <c r="B19" s="39"/>
      <c r="C19" s="40"/>
      <c r="D19" s="38"/>
      <c r="E19" s="38"/>
      <c r="F19" s="41"/>
      <c r="G19" s="41">
        <f t="shared" si="0"/>
        <v>0</v>
      </c>
      <c r="H19" s="41"/>
      <c r="I19" s="38" t="str">
        <f t="shared" si="1"/>
        <v/>
      </c>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row>
    <row r="20" spans="1:51" s="11" customFormat="1" x14ac:dyDescent="0.25">
      <c r="A20" s="38"/>
      <c r="B20" s="39"/>
      <c r="C20" s="40"/>
      <c r="D20" s="38"/>
      <c r="E20" s="38"/>
      <c r="F20" s="41"/>
      <c r="G20" s="41">
        <f t="shared" si="0"/>
        <v>0</v>
      </c>
      <c r="H20" s="41"/>
      <c r="I20" s="38" t="str">
        <f t="shared" si="1"/>
        <v/>
      </c>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row>
    <row r="21" spans="1:51" s="11" customFormat="1" x14ac:dyDescent="0.25">
      <c r="A21" s="38"/>
      <c r="B21" s="39"/>
      <c r="C21" s="40"/>
      <c r="D21" s="38"/>
      <c r="E21" s="38"/>
      <c r="F21" s="41"/>
      <c r="G21" s="41">
        <f t="shared" si="0"/>
        <v>0</v>
      </c>
      <c r="H21" s="41"/>
      <c r="I21" s="38" t="str">
        <f t="shared" si="1"/>
        <v/>
      </c>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row>
    <row r="22" spans="1:51" s="11" customFormat="1" x14ac:dyDescent="0.25">
      <c r="A22" s="38"/>
      <c r="B22" s="39"/>
      <c r="C22" s="40"/>
      <c r="D22" s="38"/>
      <c r="E22" s="38"/>
      <c r="F22" s="41"/>
      <c r="G22" s="41">
        <f t="shared" si="0"/>
        <v>0</v>
      </c>
      <c r="H22" s="41"/>
      <c r="I22" s="38" t="str">
        <f t="shared" si="1"/>
        <v/>
      </c>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row>
    <row r="23" spans="1:51" x14ac:dyDescent="0.25">
      <c r="A23" s="49"/>
      <c r="B23" s="50"/>
      <c r="C23" s="51"/>
      <c r="D23" s="36"/>
      <c r="E23" s="36"/>
      <c r="F23" s="37"/>
      <c r="G23" s="37"/>
      <c r="H23" s="42"/>
      <c r="I23" s="42"/>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35"/>
      <c r="AT23" s="35"/>
      <c r="AU23" s="35"/>
      <c r="AV23" s="35"/>
      <c r="AW23" s="35"/>
      <c r="AX23" s="35"/>
      <c r="AY23" s="35"/>
    </row>
    <row r="24" spans="1:51" ht="15" customHeight="1" x14ac:dyDescent="0.25">
      <c r="A24" s="36"/>
      <c r="B24" s="52"/>
      <c r="C24" s="53"/>
      <c r="D24" s="36"/>
      <c r="E24" s="36"/>
      <c r="F24" s="37"/>
      <c r="G24" s="60" t="s">
        <v>57</v>
      </c>
      <c r="H24" s="61"/>
      <c r="J24" s="55"/>
      <c r="K24" s="55"/>
      <c r="L24" s="55"/>
      <c r="M24" s="55"/>
      <c r="N24" s="55"/>
      <c r="O24" s="55"/>
      <c r="P24" s="55"/>
      <c r="Q24" s="55"/>
      <c r="R24" s="55"/>
      <c r="S24" s="55"/>
      <c r="T24" s="55"/>
      <c r="U24" s="55"/>
      <c r="V24" s="55"/>
      <c r="W24" s="55"/>
      <c r="X24" s="45"/>
      <c r="Y24" s="45"/>
      <c r="Z24" s="45"/>
      <c r="AA24" s="45"/>
      <c r="AB24" s="55"/>
      <c r="AC24" s="55"/>
      <c r="AD24" s="55"/>
      <c r="AE24" s="55"/>
      <c r="AF24" s="55"/>
      <c r="AG24" s="55"/>
      <c r="AH24" s="45"/>
      <c r="AI24" s="55"/>
      <c r="AJ24" s="55"/>
      <c r="AK24" s="45"/>
      <c r="AL24" s="55"/>
      <c r="AM24" s="55"/>
      <c r="AN24" s="45"/>
      <c r="AO24" s="45"/>
      <c r="AP24" s="45"/>
      <c r="AQ24" s="45"/>
      <c r="AR24" s="55"/>
      <c r="AS24" s="35"/>
      <c r="AT24" s="35"/>
      <c r="AU24" s="35"/>
      <c r="AV24" s="35"/>
      <c r="AW24" s="35"/>
      <c r="AX24" s="35"/>
      <c r="AY24" s="35"/>
    </row>
    <row r="25" spans="1:51" ht="30" x14ac:dyDescent="0.25">
      <c r="A25" s="48"/>
      <c r="B25" s="2"/>
      <c r="C25" s="2"/>
      <c r="D25" s="2"/>
      <c r="E25" s="2"/>
      <c r="F25" s="2"/>
      <c r="G25" s="56" t="s">
        <v>58</v>
      </c>
      <c r="H25" s="57" t="str">
        <f>IF(AND(J24="",K24="",L24="",M24="",N24="",O24="",P24="",Q24="",T24="",U24="",X24="",Y24="",Z24="",AA24="",AB24="",AC24="",AD24="",AE24="",AF24="",AG24="",AH24="",AI24="",AJ24="",AK24="",AL24="",AM24="",AN24="",AO24="",AP24="",AQ24=""),"BASTA",IF(AND(J24="",L24="",N24="",P24="",Q24="",T24="",U24="",Y24="",Z24="",AA24="",AB24="",AC24="",AD24="",AE24="",AF24=""),"BETA","DEKLARERAD"))</f>
        <v>BASTA</v>
      </c>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row>
    <row r="27" spans="1:51" x14ac:dyDescent="0.25">
      <c r="A27" s="199" t="s">
        <v>24</v>
      </c>
      <c r="B27" s="199"/>
      <c r="C27" s="199"/>
      <c r="D27" s="199"/>
      <c r="E27" s="199"/>
      <c r="F27" s="199"/>
      <c r="G27" s="199"/>
      <c r="H27" s="54"/>
      <c r="I27" s="54"/>
      <c r="J27" s="54"/>
      <c r="K27" s="54"/>
      <c r="L27" s="54"/>
      <c r="M27" s="54"/>
      <c r="N27" s="54"/>
      <c r="O27" s="54"/>
      <c r="P27" s="54"/>
      <c r="Q27" s="54"/>
      <c r="R27" s="54"/>
      <c r="S27" s="54"/>
      <c r="T27" s="54"/>
      <c r="U27" s="54"/>
      <c r="V27" s="54"/>
      <c r="W27" s="54"/>
      <c r="X27" s="54"/>
      <c r="Y27" s="54"/>
      <c r="Z27" s="54"/>
      <c r="AA27" s="54"/>
      <c r="AB27" s="54"/>
      <c r="AC27" s="54"/>
      <c r="AD27" s="54"/>
      <c r="AE27" s="54"/>
      <c r="AF27" s="54"/>
      <c r="AG27" s="54"/>
      <c r="AH27" s="54"/>
      <c r="AI27" s="54"/>
      <c r="AJ27" s="54"/>
      <c r="AK27" s="54"/>
      <c r="AL27" s="54"/>
      <c r="AM27" s="54"/>
      <c r="AN27" s="54"/>
      <c r="AO27" s="54"/>
      <c r="AP27" s="54"/>
      <c r="AQ27" s="54"/>
      <c r="AR27" s="54"/>
      <c r="AS27" s="54"/>
      <c r="AT27" s="54"/>
      <c r="AU27" s="54"/>
      <c r="AV27" s="54"/>
      <c r="AW27" s="54"/>
      <c r="AX27" s="54"/>
      <c r="AY27" s="46"/>
    </row>
    <row r="28" spans="1:51" x14ac:dyDescent="0.25">
      <c r="H28" s="340" t="s">
        <v>109</v>
      </c>
      <c r="I28" s="340"/>
    </row>
    <row r="29" spans="1:51" x14ac:dyDescent="0.25">
      <c r="H29" s="228" t="s">
        <v>94</v>
      </c>
      <c r="I29" s="228"/>
    </row>
  </sheetData>
  <mergeCells count="12">
    <mergeCell ref="AS5:AY5"/>
    <mergeCell ref="J6:AR6"/>
    <mergeCell ref="AS6:AY6"/>
    <mergeCell ref="A27:G27"/>
    <mergeCell ref="H28:I28"/>
    <mergeCell ref="J5:AR5"/>
    <mergeCell ref="H29:I29"/>
    <mergeCell ref="B2:C2"/>
    <mergeCell ref="B3:C3"/>
    <mergeCell ref="B4:C4"/>
    <mergeCell ref="A5:H6"/>
    <mergeCell ref="I5:I6"/>
  </mergeCells>
  <conditionalFormatting sqref="H25">
    <cfRule type="expression" dxfId="44" priority="1">
      <formula>$H$25="DEKLARERAD"</formula>
    </cfRule>
    <cfRule type="expression" dxfId="43" priority="2">
      <formula>$H$25="BETA"</formula>
    </cfRule>
    <cfRule type="expression" dxfId="42" priority="3">
      <formula>$H$25="ALFA"</formula>
    </cfRule>
  </conditionalFormatting>
  <conditionalFormatting sqref="J8:J22">
    <cfRule type="expression" dxfId="41" priority="45">
      <formula>IF(OR(ISNUMBER(SEARCH("H350",H8)),ISNUMBER(SEARCH("H350",H8))),"True","")</formula>
    </cfRule>
  </conditionalFormatting>
  <conditionalFormatting sqref="K8:K22">
    <cfRule type="expression" dxfId="40" priority="44">
      <formula>IF(OR(ISNUMBER(SEARCH("H351",H8)),ISNUMBER(SEARCH("H351",H8))),"True","")</formula>
    </cfRule>
  </conditionalFormatting>
  <conditionalFormatting sqref="L8:L22">
    <cfRule type="expression" dxfId="39" priority="43">
      <formula>IF(OR(ISNUMBER(SEARCH("H340",H8)),ISNUMBER(SEARCH("H340",H8))),"True","")</formula>
    </cfRule>
  </conditionalFormatting>
  <conditionalFormatting sqref="M8:M22">
    <cfRule type="expression" dxfId="38" priority="42">
      <formula>IF(OR(ISNUMBER(SEARCH("H341",H8)),ISNUMBER(SEARCH("H341",H8))),"True","")</formula>
    </cfRule>
  </conditionalFormatting>
  <conditionalFormatting sqref="N8:N22">
    <cfRule type="expression" dxfId="37" priority="41">
      <formula>IF(OR(ISNUMBER(SEARCH("H360",H8)),ISNUMBER(SEARCH("H360",H8))),"True","")</formula>
    </cfRule>
  </conditionalFormatting>
  <conditionalFormatting sqref="O8:O22">
    <cfRule type="expression" dxfId="36" priority="40">
      <formula>IF(OR(ISNUMBER(SEARCH("H361",H8)),ISNUMBER(SEARCH("H361",H8))),"True","")</formula>
    </cfRule>
    <cfRule type="expression" dxfId="35" priority="39">
      <formula>IF(OR(ISNUMBER(SEARCH("H362",H8)),ISNUMBER(SEARCH("H362",H8))),"True","")</formula>
    </cfRule>
  </conditionalFormatting>
  <conditionalFormatting sqref="T8:T22">
    <cfRule type="expression" dxfId="34" priority="35">
      <formula>IF(OR(ISNUMBER(SEARCH("H361",H8)),ISNUMBER(SEARCH("H361",H8))),"True","")</formula>
    </cfRule>
    <cfRule type="expression" dxfId="33" priority="38">
      <formula>IF(OR(ISNUMBER(SEARCH("H350",H8)),ISNUMBER(SEARCH("H350",H8))),"True","")</formula>
    </cfRule>
    <cfRule type="expression" dxfId="32" priority="37">
      <formula>IF(OR(ISNUMBER(SEARCH("H340",H8)),ISNUMBER(SEARCH("H340",H8))),"True","")</formula>
    </cfRule>
    <cfRule type="expression" dxfId="31" priority="36">
      <formula>IF(OR(ISNUMBER(SEARCH("H360",H8)),ISNUMBER(SEARCH("H360",H8))),"True","")</formula>
    </cfRule>
    <cfRule type="expression" dxfId="30" priority="34">
      <formula>IF(OR(ISNUMBER(SEARCH("H372",H8)),ISNUMBER(SEARCH("H372",H8))),"True","")</formula>
    </cfRule>
    <cfRule type="expression" dxfId="29" priority="33">
      <formula>IF(OR(ISNUMBER(SEARCH("H373",H8)),ISNUMBER(SEARCH("H373",H8))),"True","")</formula>
    </cfRule>
  </conditionalFormatting>
  <conditionalFormatting sqref="AB8:AB22">
    <cfRule type="expression" dxfId="28" priority="32">
      <formula>IF(OR(ISNUMBER(SEARCH("H420",H8)),ISNUMBER(SEARCH("H420",H8))),"True","")</formula>
    </cfRule>
  </conditionalFormatting>
  <conditionalFormatting sqref="AD8:AD22">
    <cfRule type="expression" dxfId="27" priority="31">
      <formula>IF(OR(ISNUMBER(SEARCH("H334",H8)),ISNUMBER(SEARCH("H334",H8))),"True","")</formula>
    </cfRule>
  </conditionalFormatting>
  <conditionalFormatting sqref="AE8:AE22">
    <cfRule type="expression" dxfId="26" priority="30">
      <formula>IF(OR(ISNUMBER(SEARCH("H334",H8)),ISNUMBER(SEARCH("H334",H8))),"True","")</formula>
    </cfRule>
  </conditionalFormatting>
  <conditionalFormatting sqref="AF8:AF22">
    <cfRule type="expression" dxfId="25" priority="29">
      <formula>IF(OR(ISNUMBER(SEARCH("H317",H8)),ISNUMBER(SEARCH("H317",H8))),"True","")</formula>
    </cfRule>
  </conditionalFormatting>
  <conditionalFormatting sqref="AG8:AG22">
    <cfRule type="expression" dxfId="24" priority="28">
      <formula>IF(OR(ISNUMBER(SEARCH("H317",H8)),ISNUMBER(SEARCH("H317",H8))),"True","")</formula>
    </cfRule>
  </conditionalFormatting>
  <conditionalFormatting sqref="AH8:AH22">
    <cfRule type="expression" dxfId="23" priority="22">
      <formula>IF(OR(ISNUMBER(SEARCH("H331",H8)),ISNUMBER(SEARCH("H331",H8))),"True","")</formula>
    </cfRule>
    <cfRule type="expression" dxfId="22" priority="23">
      <formula>IF(OR(ISNUMBER(SEARCH("H330",H8)),ISNUMBER(SEARCH("H330",H8))),"True","")</formula>
    </cfRule>
    <cfRule type="expression" dxfId="21" priority="24">
      <formula>IF(OR(ISNUMBER(SEARCH("H311",H8)),ISNUMBER(SEARCH("H311",H8))),"True","")</formula>
    </cfRule>
    <cfRule type="expression" dxfId="20" priority="25">
      <formula>IF(OR(ISNUMBER(SEARCH("H310",H8)),ISNUMBER(SEARCH("H310",H8))),"True","")</formula>
    </cfRule>
    <cfRule type="expression" dxfId="19" priority="26">
      <formula>IF(OR(ISNUMBER(SEARCH("H301",H8)),ISNUMBER(SEARCH("H301",H8))),"True","")</formula>
    </cfRule>
    <cfRule type="expression" dxfId="18" priority="27">
      <formula>IF(OR(ISNUMBER(SEARCH("H300",H8)),ISNUMBER(SEARCH("H300",H8))),"True","")</formula>
    </cfRule>
  </conditionalFormatting>
  <conditionalFormatting sqref="AI8:AI22">
    <cfRule type="expression" dxfId="17" priority="21">
      <formula>IF(OR(ISNUMBER(SEARCH("H370",H8)),ISNUMBER(SEARCH("H370",H8))),"True","")</formula>
    </cfRule>
  </conditionalFormatting>
  <conditionalFormatting sqref="AJ8:AJ22">
    <cfRule type="expression" dxfId="16" priority="20">
      <formula>IF(OR(ISNUMBER(SEARCH("H371",H8)),ISNUMBER(SEARCH("H371",H8))),"True","")</formula>
    </cfRule>
  </conditionalFormatting>
  <conditionalFormatting sqref="AK8:AK22">
    <cfRule type="expression" dxfId="15" priority="19">
      <formula>IF(OR(ISNUMBER(SEARCH("H304",H8)),ISNUMBER(SEARCH("H304",H8))),"True","")</formula>
    </cfRule>
  </conditionalFormatting>
  <conditionalFormatting sqref="AL8:AL22">
    <cfRule type="expression" dxfId="14" priority="18">
      <formula>IF(OR(ISNUMBER(SEARCH("H372",H8)),ISNUMBER(SEARCH("H372",H8))),"True","")</formula>
    </cfRule>
  </conditionalFormatting>
  <conditionalFormatting sqref="AM8:AM22">
    <cfRule type="expression" dxfId="13" priority="17">
      <formula>IF(OR(ISNUMBER(SEARCH("H373",H8)),ISNUMBER(SEARCH("H373",H8))),"True","")</formula>
    </cfRule>
  </conditionalFormatting>
  <conditionalFormatting sqref="AN8:AN22">
    <cfRule type="expression" dxfId="12" priority="16">
      <formula>IF(OR(ISNUMBER(SEARCH("H330",H8)),ISNUMBER(SEARCH("H330",H8))),"True","")</formula>
    </cfRule>
    <cfRule type="expression" dxfId="11" priority="15">
      <formula>IF(OR(ISNUMBER(SEARCH("H331",H8)),ISNUMBER(SEARCH("H331",H8))),"True","")</formula>
    </cfRule>
    <cfRule type="expression" dxfId="10" priority="14">
      <formula>IF(OR(ISNUMBER(SEARCH("H332",H8)),ISNUMBER(SEARCH("H332",H8))),"True","")</formula>
    </cfRule>
    <cfRule type="expression" dxfId="9" priority="13">
      <formula>IF(OR(ISNUMBER(SEARCH("H371",H8)),ISNUMBER(SEARCH("H371",H8))),"True","")</formula>
    </cfRule>
    <cfRule type="expression" dxfId="8" priority="12">
      <formula>IF(OR(ISNUMBER(SEARCH("H336",H8)),ISNUMBER(SEARCH("H336",H8))),"True","")</formula>
    </cfRule>
    <cfRule type="expression" dxfId="7" priority="11">
      <formula>IF(OR(ISNUMBER(SEARCH("H373",H8)),ISNUMBER(SEARCH("H373",H8))),"True","")</formula>
    </cfRule>
  </conditionalFormatting>
  <conditionalFormatting sqref="AO8:AO22">
    <cfRule type="expression" dxfId="6" priority="10">
      <formula>IF(OR(ISNUMBER(SEARCH("H400",H8)),ISNUMBER(SEARCH("H400",H8))),"True","")</formula>
    </cfRule>
  </conditionalFormatting>
  <conditionalFormatting sqref="AP8:AP22">
    <cfRule type="expression" dxfId="5" priority="9">
      <formula>IF(OR(ISNUMBER(SEARCH("H410",H8)),ISNUMBER(SEARCH("H410",H8))),"True","")</formula>
    </cfRule>
    <cfRule type="expression" dxfId="4" priority="7">
      <formula>IF(OR(ISNUMBER(SEARCH("H411",H8)),ISNUMBER(SEARCH("H411",H8))),"True","")</formula>
    </cfRule>
  </conditionalFormatting>
  <conditionalFormatting sqref="AQ8:AQ22">
    <cfRule type="expression" dxfId="3" priority="6">
      <formula>IF(OR(ISNUMBER(SEARCH("H412",H8)),ISNUMBER(SEARCH("H412",H8))),"True","")</formula>
    </cfRule>
    <cfRule type="expression" dxfId="2" priority="8">
      <formula>IF(OR(ISNUMBER(SEARCH("H400",H8)),ISNUMBER(SEARCH("H400",H8))),"True","")</formula>
    </cfRule>
    <cfRule type="expression" dxfId="1" priority="5">
      <formula>IF(OR(ISNUMBER(SEARCH("H413",H8)),ISNUMBER(SEARCH("H413",H8))),"True","")</formula>
    </cfRule>
    <cfRule type="expression" dxfId="0" priority="4">
      <formula>IF(OR(ISNUMBER(SEARCH("H411",H8)),ISNUMBER(SEARCH("H411",H8))),"True","")</formula>
    </cfRule>
  </conditionalFormatting>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2D6C609-BA04-49CD-8F14-C4052C9BE7E0}">
          <x14:formula1>
            <xm:f>Resources!$B$1:$B$7</xm:f>
          </x14:formula1>
          <xm:sqref>B4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AE31B-29E2-4DD5-956D-17139465E2AD}">
  <sheetPr codeName="Sheet2">
    <tabColor theme="9" tint="0.59999389629810485"/>
  </sheetPr>
  <dimension ref="A1:A8"/>
  <sheetViews>
    <sheetView tabSelected="1" workbookViewId="0"/>
  </sheetViews>
  <sheetFormatPr defaultRowHeight="15" x14ac:dyDescent="0.25"/>
  <cols>
    <col min="1" max="1" width="109.5703125" customWidth="1"/>
  </cols>
  <sheetData>
    <row r="1" spans="1:1" ht="24" thickBot="1" x14ac:dyDescent="0.4">
      <c r="A1" s="30" t="s">
        <v>129</v>
      </c>
    </row>
    <row r="2" spans="1:1" ht="312.60000000000002" customHeight="1" thickTop="1" x14ac:dyDescent="0.25">
      <c r="A2" s="29" t="s">
        <v>372</v>
      </c>
    </row>
    <row r="3" spans="1:1" ht="32.25" customHeight="1" thickBot="1" x14ac:dyDescent="0.4">
      <c r="A3" s="30" t="s">
        <v>221</v>
      </c>
    </row>
    <row r="4" spans="1:1" ht="149.25" customHeight="1" thickTop="1" x14ac:dyDescent="0.25">
      <c r="A4" s="29" t="s">
        <v>365</v>
      </c>
    </row>
    <row r="5" spans="1:1" ht="30" customHeight="1" thickBot="1" x14ac:dyDescent="0.4">
      <c r="A5" s="126" t="s">
        <v>222</v>
      </c>
    </row>
    <row r="6" spans="1:1" ht="27.75" customHeight="1" thickTop="1" x14ac:dyDescent="0.25">
      <c r="A6" s="173" t="s">
        <v>315</v>
      </c>
    </row>
    <row r="7" spans="1:1" ht="31.5" customHeight="1" thickBot="1" x14ac:dyDescent="0.4">
      <c r="A7" s="30" t="s">
        <v>128</v>
      </c>
    </row>
    <row r="8" spans="1:1" ht="27.75" customHeight="1" thickTop="1" x14ac:dyDescent="0.25">
      <c r="A8" s="28">
        <v>46038</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261B2F-4724-4B26-BDA3-0462D6845FA3}">
  <sheetPr codeName="Sheet4">
    <tabColor theme="9" tint="0.59999389629810485"/>
  </sheetPr>
  <dimension ref="A1:W12"/>
  <sheetViews>
    <sheetView zoomScale="70" zoomScaleNormal="70" workbookViewId="0">
      <selection sqref="A1:N1"/>
    </sheetView>
  </sheetViews>
  <sheetFormatPr defaultRowHeight="15" x14ac:dyDescent="0.25"/>
  <cols>
    <col min="14" max="14" width="16.7109375" customWidth="1"/>
    <col min="23" max="23" width="32.140625" customWidth="1"/>
  </cols>
  <sheetData>
    <row r="1" spans="1:23" ht="24" thickBot="1" x14ac:dyDescent="0.4">
      <c r="A1" s="178" t="s">
        <v>168</v>
      </c>
      <c r="B1" s="178"/>
      <c r="C1" s="178"/>
      <c r="D1" s="178"/>
      <c r="E1" s="178"/>
      <c r="F1" s="178"/>
      <c r="G1" s="178"/>
      <c r="H1" s="178"/>
      <c r="I1" s="178"/>
      <c r="J1" s="178"/>
      <c r="K1" s="178"/>
      <c r="L1" s="178"/>
      <c r="M1" s="178"/>
      <c r="N1" s="178"/>
      <c r="O1" s="180"/>
      <c r="P1" s="180"/>
      <c r="Q1" s="180"/>
      <c r="R1" s="180"/>
      <c r="S1" s="180"/>
      <c r="T1" s="180"/>
      <c r="U1" s="180"/>
      <c r="V1" s="180"/>
      <c r="W1" s="180"/>
    </row>
    <row r="2" spans="1:23" ht="154.5" customHeight="1" x14ac:dyDescent="0.25">
      <c r="A2" s="182" t="s">
        <v>373</v>
      </c>
      <c r="B2" s="182"/>
      <c r="C2" s="182"/>
      <c r="D2" s="182"/>
      <c r="E2" s="182"/>
      <c r="F2" s="182"/>
      <c r="G2" s="182"/>
      <c r="H2" s="182"/>
      <c r="I2" s="182"/>
      <c r="J2" s="182"/>
      <c r="K2" s="182"/>
      <c r="L2" s="182"/>
      <c r="M2" s="182"/>
      <c r="N2" s="182"/>
      <c r="O2" s="183"/>
      <c r="P2" s="183"/>
      <c r="Q2" s="183"/>
      <c r="R2" s="183"/>
      <c r="S2" s="183"/>
      <c r="T2" s="183"/>
      <c r="U2" s="183"/>
      <c r="V2" s="183"/>
      <c r="W2" s="183"/>
    </row>
    <row r="3" spans="1:23" ht="24" thickBot="1" x14ac:dyDescent="0.4">
      <c r="A3" s="178" t="s">
        <v>313</v>
      </c>
      <c r="B3" s="178"/>
      <c r="C3" s="178"/>
      <c r="D3" s="178"/>
      <c r="E3" s="178"/>
      <c r="F3" s="178"/>
      <c r="G3" s="178"/>
      <c r="H3" s="178"/>
      <c r="I3" s="178"/>
      <c r="J3" s="178"/>
      <c r="K3" s="178"/>
      <c r="L3" s="178"/>
      <c r="M3" s="178"/>
      <c r="N3" s="178"/>
      <c r="O3" s="180"/>
      <c r="P3" s="180"/>
      <c r="Q3" s="180"/>
      <c r="R3" s="180"/>
      <c r="S3" s="180"/>
      <c r="T3" s="180"/>
      <c r="U3" s="180"/>
      <c r="V3" s="180"/>
      <c r="W3" s="180"/>
    </row>
    <row r="4" spans="1:23" ht="132.75" customHeight="1" thickBot="1" x14ac:dyDescent="0.3">
      <c r="A4" s="179" t="s">
        <v>374</v>
      </c>
      <c r="B4" s="179"/>
      <c r="C4" s="179"/>
      <c r="D4" s="179"/>
      <c r="E4" s="179"/>
      <c r="F4" s="179"/>
      <c r="G4" s="179"/>
      <c r="H4" s="179"/>
      <c r="I4" s="179"/>
      <c r="J4" s="179"/>
      <c r="K4" s="179"/>
      <c r="L4" s="179"/>
      <c r="M4" s="179"/>
      <c r="N4" s="179"/>
      <c r="O4" s="181"/>
      <c r="P4" s="181"/>
      <c r="Q4" s="181"/>
      <c r="R4" s="181"/>
      <c r="S4" s="181"/>
      <c r="T4" s="181"/>
      <c r="U4" s="181"/>
      <c r="V4" s="181"/>
      <c r="W4" s="181"/>
    </row>
    <row r="5" spans="1:23" ht="25.15" customHeight="1" thickBot="1" x14ac:dyDescent="0.4">
      <c r="A5" s="178" t="s">
        <v>131</v>
      </c>
      <c r="B5" s="178"/>
      <c r="C5" s="178"/>
      <c r="D5" s="178"/>
      <c r="E5" s="178"/>
      <c r="F5" s="178"/>
      <c r="G5" s="178"/>
      <c r="H5" s="178"/>
      <c r="I5" s="178"/>
      <c r="J5" s="178"/>
      <c r="K5" s="178"/>
      <c r="L5" s="178"/>
      <c r="M5" s="178"/>
      <c r="N5" s="178"/>
      <c r="O5" s="180"/>
      <c r="P5" s="180"/>
      <c r="Q5" s="180"/>
      <c r="R5" s="180"/>
      <c r="S5" s="180"/>
      <c r="T5" s="180"/>
      <c r="U5" s="180"/>
      <c r="V5" s="180"/>
      <c r="W5" s="180"/>
    </row>
    <row r="6" spans="1:23" ht="184.9" customHeight="1" thickBot="1" x14ac:dyDescent="0.3">
      <c r="A6" s="179" t="s">
        <v>219</v>
      </c>
      <c r="B6" s="179"/>
      <c r="C6" s="179"/>
      <c r="D6" s="179"/>
      <c r="E6" s="179"/>
      <c r="F6" s="179"/>
      <c r="G6" s="179"/>
      <c r="H6" s="179"/>
      <c r="I6" s="179"/>
      <c r="J6" s="179"/>
      <c r="K6" s="179"/>
      <c r="L6" s="179"/>
      <c r="M6" s="179"/>
      <c r="N6" s="179"/>
      <c r="O6" s="181"/>
      <c r="P6" s="181"/>
      <c r="Q6" s="181"/>
      <c r="R6" s="181"/>
      <c r="S6" s="181"/>
      <c r="T6" s="181"/>
      <c r="U6" s="181"/>
      <c r="V6" s="181"/>
      <c r="W6" s="181"/>
    </row>
    <row r="7" spans="1:23" ht="26.45" customHeight="1" thickBot="1" x14ac:dyDescent="0.3">
      <c r="A7" s="177" t="s">
        <v>211</v>
      </c>
      <c r="B7" s="177"/>
      <c r="C7" s="177"/>
      <c r="D7" s="177"/>
      <c r="E7" s="177"/>
      <c r="F7" s="177"/>
      <c r="G7" s="177"/>
      <c r="H7" s="177"/>
      <c r="I7" s="177"/>
      <c r="J7" s="177"/>
      <c r="K7" s="177"/>
      <c r="L7" s="177"/>
      <c r="M7" s="177"/>
      <c r="N7" s="177"/>
      <c r="O7" s="180"/>
      <c r="P7" s="180"/>
      <c r="Q7" s="180"/>
      <c r="R7" s="180"/>
      <c r="S7" s="180"/>
      <c r="T7" s="180"/>
      <c r="U7" s="180"/>
      <c r="V7" s="180"/>
      <c r="W7" s="180"/>
    </row>
    <row r="8" spans="1:23" ht="225.75" customHeight="1" thickBot="1" x14ac:dyDescent="0.3">
      <c r="A8" s="179" t="s">
        <v>300</v>
      </c>
      <c r="B8" s="179"/>
      <c r="C8" s="179"/>
      <c r="D8" s="179"/>
      <c r="E8" s="179"/>
      <c r="F8" s="179"/>
      <c r="G8" s="179"/>
      <c r="H8" s="179"/>
      <c r="I8" s="179"/>
      <c r="J8" s="179"/>
      <c r="K8" s="179"/>
      <c r="L8" s="179"/>
      <c r="M8" s="179"/>
      <c r="N8" s="179"/>
      <c r="O8" s="181"/>
      <c r="P8" s="181"/>
      <c r="Q8" s="181"/>
      <c r="R8" s="181"/>
      <c r="S8" s="181"/>
      <c r="T8" s="181"/>
      <c r="U8" s="181"/>
      <c r="V8" s="181"/>
      <c r="W8" s="181"/>
    </row>
    <row r="9" spans="1:23" ht="34.5" customHeight="1" thickBot="1" x14ac:dyDescent="0.3">
      <c r="A9" s="177" t="s">
        <v>223</v>
      </c>
      <c r="B9" s="177"/>
      <c r="C9" s="177"/>
      <c r="D9" s="177"/>
      <c r="E9" s="177"/>
      <c r="F9" s="177"/>
      <c r="G9" s="177"/>
      <c r="H9" s="177"/>
      <c r="I9" s="177"/>
      <c r="J9" s="177"/>
      <c r="K9" s="177"/>
      <c r="L9" s="177"/>
      <c r="M9" s="177"/>
      <c r="N9" s="177"/>
      <c r="O9" s="181"/>
      <c r="P9" s="181"/>
      <c r="Q9" s="181"/>
      <c r="R9" s="181"/>
      <c r="S9" s="181"/>
      <c r="T9" s="181"/>
      <c r="U9" s="181"/>
      <c r="V9" s="181"/>
      <c r="W9" s="181"/>
    </row>
    <row r="10" spans="1:23" ht="201.75" customHeight="1" thickBot="1" x14ac:dyDescent="0.3">
      <c r="A10" s="179" t="s">
        <v>301</v>
      </c>
      <c r="B10" s="184"/>
      <c r="C10" s="184"/>
      <c r="D10" s="184"/>
      <c r="E10" s="184"/>
      <c r="F10" s="184"/>
      <c r="G10" s="184"/>
      <c r="H10" s="184"/>
      <c r="I10" s="184"/>
      <c r="J10" s="184"/>
      <c r="K10" s="184"/>
      <c r="L10" s="184"/>
      <c r="M10" s="184"/>
      <c r="N10" s="184"/>
      <c r="O10" s="181"/>
      <c r="P10" s="181"/>
      <c r="Q10" s="181"/>
      <c r="R10" s="181"/>
      <c r="S10" s="181"/>
      <c r="T10" s="181"/>
      <c r="U10" s="181"/>
      <c r="V10" s="181"/>
      <c r="W10" s="181"/>
    </row>
    <row r="11" spans="1:23" ht="30.75" customHeight="1" thickBot="1" x14ac:dyDescent="0.3">
      <c r="A11" s="177" t="s">
        <v>212</v>
      </c>
      <c r="B11" s="177"/>
      <c r="C11" s="177"/>
      <c r="D11" s="177"/>
      <c r="E11" s="177"/>
      <c r="F11" s="177"/>
      <c r="G11" s="177"/>
      <c r="H11" s="177"/>
      <c r="I11" s="177"/>
      <c r="J11" s="177"/>
      <c r="K11" s="177"/>
      <c r="L11" s="177"/>
      <c r="M11" s="177"/>
      <c r="N11" s="177"/>
      <c r="O11" s="181"/>
      <c r="P11" s="181"/>
      <c r="Q11" s="181"/>
      <c r="R11" s="181"/>
      <c r="S11" s="181"/>
      <c r="T11" s="181"/>
      <c r="U11" s="181"/>
      <c r="V11" s="181"/>
      <c r="W11" s="181"/>
    </row>
    <row r="12" spans="1:23" ht="294" customHeight="1" thickBot="1" x14ac:dyDescent="0.3">
      <c r="A12" s="179" t="s">
        <v>306</v>
      </c>
      <c r="B12" s="179"/>
      <c r="C12" s="179"/>
      <c r="D12" s="179"/>
      <c r="E12" s="179"/>
      <c r="F12" s="179"/>
      <c r="G12" s="179"/>
      <c r="H12" s="179"/>
      <c r="I12" s="179"/>
      <c r="J12" s="179"/>
      <c r="K12" s="179"/>
      <c r="L12" s="179"/>
      <c r="M12" s="179"/>
      <c r="N12" s="179"/>
      <c r="O12" s="174"/>
      <c r="P12" s="174"/>
      <c r="Q12" s="174"/>
      <c r="R12" s="174"/>
      <c r="S12" s="174"/>
      <c r="T12" s="174"/>
      <c r="U12" s="174"/>
      <c r="V12" s="174"/>
      <c r="W12" s="174"/>
    </row>
  </sheetData>
  <mergeCells count="23">
    <mergeCell ref="A1:N1"/>
    <mergeCell ref="A2:N2"/>
    <mergeCell ref="O2:W2"/>
    <mergeCell ref="O1:W1"/>
    <mergeCell ref="A12:N12"/>
    <mergeCell ref="A11:N11"/>
    <mergeCell ref="O11:W11"/>
    <mergeCell ref="A9:N9"/>
    <mergeCell ref="A10:N10"/>
    <mergeCell ref="O9:W9"/>
    <mergeCell ref="O10:W10"/>
    <mergeCell ref="A8:N8"/>
    <mergeCell ref="O4:W4"/>
    <mergeCell ref="O8:W8"/>
    <mergeCell ref="O3:W3"/>
    <mergeCell ref="O7:W7"/>
    <mergeCell ref="A7:N7"/>
    <mergeCell ref="A3:N3"/>
    <mergeCell ref="A4:N4"/>
    <mergeCell ref="A5:N5"/>
    <mergeCell ref="O5:W5"/>
    <mergeCell ref="A6:N6"/>
    <mergeCell ref="O6:W6"/>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8EB7B4-199F-4D93-838E-273DF837E789}">
  <sheetPr codeName="Sheet3">
    <tabColor theme="9" tint="0.59999389629810485"/>
  </sheetPr>
  <dimension ref="A1:D9"/>
  <sheetViews>
    <sheetView workbookViewId="0"/>
  </sheetViews>
  <sheetFormatPr defaultRowHeight="15" x14ac:dyDescent="0.25"/>
  <cols>
    <col min="2" max="2" width="52.140625" customWidth="1"/>
    <col min="3" max="3" width="89.85546875" customWidth="1"/>
    <col min="4" max="4" width="124.7109375" customWidth="1"/>
  </cols>
  <sheetData>
    <row r="1" spans="1:4" ht="23.25" x14ac:dyDescent="0.35">
      <c r="A1" s="106" t="s">
        <v>169</v>
      </c>
    </row>
    <row r="3" spans="1:4" ht="190.5" customHeight="1" x14ac:dyDescent="0.25">
      <c r="A3" s="12">
        <v>1</v>
      </c>
      <c r="B3" s="108" t="s">
        <v>220</v>
      </c>
      <c r="C3" s="107" t="s">
        <v>302</v>
      </c>
    </row>
    <row r="4" spans="1:4" s="105" customFormat="1" ht="123" customHeight="1" x14ac:dyDescent="0.25">
      <c r="A4" s="12">
        <v>2</v>
      </c>
      <c r="B4" s="108" t="s">
        <v>178</v>
      </c>
      <c r="C4" s="107" t="s">
        <v>196</v>
      </c>
      <c r="D4" s="116" t="s">
        <v>364</v>
      </c>
    </row>
    <row r="5" spans="1:4" s="105" customFormat="1" ht="180.75" customHeight="1" x14ac:dyDescent="0.25">
      <c r="A5" s="12">
        <v>3</v>
      </c>
      <c r="B5" s="108" t="s">
        <v>297</v>
      </c>
      <c r="C5" s="107" t="s">
        <v>298</v>
      </c>
      <c r="D5" s="116"/>
    </row>
    <row r="6" spans="1:4" ht="256.5" customHeight="1" x14ac:dyDescent="0.25">
      <c r="A6" s="12">
        <v>4</v>
      </c>
      <c r="B6" s="108" t="s">
        <v>293</v>
      </c>
      <c r="C6" s="107" t="s">
        <v>303</v>
      </c>
      <c r="D6" s="116"/>
    </row>
    <row r="7" spans="1:4" ht="254.25" customHeight="1" x14ac:dyDescent="0.25">
      <c r="A7" s="12">
        <v>5</v>
      </c>
      <c r="B7" s="108" t="s">
        <v>20</v>
      </c>
      <c r="C7" s="107" t="s">
        <v>304</v>
      </c>
    </row>
    <row r="8" spans="1:4" ht="180.75" customHeight="1" x14ac:dyDescent="0.25">
      <c r="A8" s="12">
        <v>6</v>
      </c>
      <c r="B8" s="108" t="s">
        <v>292</v>
      </c>
      <c r="C8" s="107" t="s">
        <v>294</v>
      </c>
    </row>
    <row r="9" spans="1:4" s="105" customFormat="1" ht="143.25" customHeight="1" x14ac:dyDescent="0.25">
      <c r="A9" s="12">
        <v>7</v>
      </c>
      <c r="B9" s="108" t="s">
        <v>179</v>
      </c>
      <c r="C9" s="107" t="s">
        <v>180</v>
      </c>
      <c r="D9" s="107" t="s">
        <v>305</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F8EE4-09A2-4BEF-BC30-61E5F93D0160}">
  <sheetPr codeName="Sheet5">
    <tabColor theme="9" tint="0.59999389629810485"/>
  </sheetPr>
  <dimension ref="A1"/>
  <sheetViews>
    <sheetView workbookViewId="0"/>
  </sheetViews>
  <sheetFormatPr defaultRowHeight="15" x14ac:dyDescent="0.25"/>
  <cols>
    <col min="1" max="1" width="14" customWidth="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D5415-1105-476E-A356-3F7647944CFB}">
  <sheetPr codeName="Sheet15">
    <tabColor theme="6" tint="0.59999389629810485"/>
  </sheetPr>
  <dimension ref="A1:BD27"/>
  <sheetViews>
    <sheetView zoomScaleNormal="100" workbookViewId="0">
      <selection sqref="A1:C1"/>
    </sheetView>
  </sheetViews>
  <sheetFormatPr defaultColWidth="9.140625" defaultRowHeight="15" x14ac:dyDescent="0.25"/>
  <cols>
    <col min="1" max="1" width="21.42578125" style="1" customWidth="1"/>
    <col min="2" max="2" width="18.5703125" style="1" customWidth="1"/>
    <col min="3" max="3" width="29.85546875" style="1" customWidth="1"/>
    <col min="4" max="4" width="17" style="1" customWidth="1"/>
    <col min="5" max="6" width="15.7109375" style="1" customWidth="1"/>
    <col min="7" max="7" width="17.5703125" style="1" customWidth="1"/>
    <col min="8" max="8" width="17.28515625" style="1" customWidth="1"/>
    <col min="9" max="9" width="23.85546875" style="1" customWidth="1"/>
    <col min="10" max="30" width="3.28515625" style="1" bestFit="1" customWidth="1"/>
    <col min="31" max="31" width="5.7109375" style="1" bestFit="1" customWidth="1"/>
    <col min="32" max="36" width="3.28515625" style="1" bestFit="1" customWidth="1"/>
    <col min="37" max="37" width="10.5703125" style="1" bestFit="1" customWidth="1"/>
    <col min="38" max="41" width="3.28515625" style="1" bestFit="1" customWidth="1"/>
    <col min="42" max="42" width="3.28515625" style="1" customWidth="1"/>
    <col min="43" max="48" width="3.28515625" style="1" bestFit="1" customWidth="1"/>
    <col min="49" max="49" width="18.5703125" style="1" customWidth="1"/>
    <col min="50" max="50" width="20.42578125" style="1" customWidth="1"/>
    <col min="51" max="51" width="17.7109375" style="1" customWidth="1"/>
    <col min="52" max="52" width="24.85546875" style="1" customWidth="1"/>
    <col min="53" max="53" width="14.42578125" style="1" customWidth="1"/>
    <col min="54" max="54" width="16.28515625" style="1" customWidth="1"/>
    <col min="55" max="55" width="8.140625" style="1" customWidth="1"/>
    <col min="56" max="16384" width="9.140625" style="1"/>
  </cols>
  <sheetData>
    <row r="1" spans="1:56" ht="21.75" thickBot="1" x14ac:dyDescent="0.3">
      <c r="A1" s="190" t="s">
        <v>164</v>
      </c>
      <c r="B1" s="190"/>
      <c r="C1" s="190"/>
      <c r="D1" s="62"/>
      <c r="E1" s="62"/>
      <c r="F1" s="62"/>
      <c r="G1" s="62"/>
      <c r="H1" s="62"/>
      <c r="I1" s="11"/>
      <c r="J1" s="11"/>
      <c r="K1" s="11"/>
      <c r="L1" s="11"/>
      <c r="M1" s="11"/>
      <c r="N1" s="11"/>
      <c r="O1" s="11"/>
      <c r="P1" s="11"/>
      <c r="Q1" s="63"/>
      <c r="R1" s="63"/>
      <c r="S1" s="63"/>
      <c r="T1" s="63"/>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11"/>
      <c r="AX1" s="11"/>
      <c r="AY1" s="11"/>
      <c r="AZ1" s="11"/>
      <c r="BA1" s="64"/>
      <c r="BB1" s="64"/>
    </row>
    <row r="2" spans="1:56" ht="14.25" customHeight="1" x14ac:dyDescent="0.25">
      <c r="A2" s="15" t="s">
        <v>103</v>
      </c>
      <c r="B2" s="191" t="s">
        <v>104</v>
      </c>
      <c r="C2" s="192"/>
      <c r="D2" s="14" t="s">
        <v>12</v>
      </c>
      <c r="E2" s="18" t="s">
        <v>13</v>
      </c>
      <c r="F2" s="65"/>
      <c r="G2" s="193" t="s">
        <v>109</v>
      </c>
      <c r="H2" s="194"/>
      <c r="I2" s="195"/>
      <c r="J2" s="11"/>
      <c r="K2" s="11"/>
      <c r="L2" s="11"/>
      <c r="M2" s="11"/>
      <c r="N2" s="11"/>
      <c r="O2" s="11"/>
      <c r="P2" s="11"/>
      <c r="Q2" s="63"/>
      <c r="R2" s="63"/>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7"/>
      <c r="AX2" s="67"/>
      <c r="AY2" s="67"/>
      <c r="AZ2" s="67"/>
      <c r="BA2" s="64"/>
      <c r="BB2" s="64"/>
    </row>
    <row r="3" spans="1:56" ht="16.149999999999999" customHeight="1" x14ac:dyDescent="0.25">
      <c r="A3" s="15" t="s">
        <v>105</v>
      </c>
      <c r="B3" s="191" t="s">
        <v>118</v>
      </c>
      <c r="C3" s="192"/>
      <c r="D3" s="14" t="s">
        <v>14</v>
      </c>
      <c r="E3" s="18" t="s">
        <v>15</v>
      </c>
      <c r="F3" s="65"/>
      <c r="G3" s="196" t="s">
        <v>117</v>
      </c>
      <c r="H3" s="197"/>
      <c r="I3" s="198"/>
      <c r="J3" s="11"/>
      <c r="K3" s="11"/>
      <c r="L3" s="11"/>
      <c r="M3" s="11"/>
      <c r="N3" s="11"/>
      <c r="O3" s="11"/>
      <c r="P3" s="11"/>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7"/>
      <c r="AX3" s="67"/>
      <c r="AY3" s="67"/>
      <c r="AZ3" s="67"/>
      <c r="BA3" s="64"/>
      <c r="BB3" s="64"/>
    </row>
    <row r="4" spans="1:56" ht="75" customHeight="1" thickBot="1" x14ac:dyDescent="0.3">
      <c r="A4" s="128" t="s">
        <v>112</v>
      </c>
      <c r="B4" s="185" t="str">
        <f>IF(AND($J$24="",$K$24="",$L$24="",$M$24="",$N$24="",$P$24="",$Q$24="",$R$24="",$S$24="",$U$24="",$V$24="",$X$24="",$Y$24="",$Z$24="",$AA$24="",$AB$24="",$AC$24="",$AD$24="",$AE$24="",$AF$24="",$AG$24="",$AH$24="",$AI$24="",$AJ$24="",$AK$24="",$AL$24="",$AM$24="",$AN$24="",$AO$24="",$AP$24="",$AQ$24="",$AR$24="",$AS$24="",$AU$24=""),"ALFA",IF(AND($J$24="",$L$24="",$N$24="",$Q$24="",$R$24="",$U$24="",$V$24="",$X$24="",$Y$24="",$Z$24="",$AB$24="",$AC$24="",$AD$24="",$AE$24="",$AF$24="",$AG$24="",$AH$24="",$AI$24=""),"BETA","DEKLARERAD"))</f>
        <v>ALFA</v>
      </c>
      <c r="C4" s="186"/>
      <c r="D4" s="129" t="s">
        <v>16</v>
      </c>
      <c r="E4" s="130" t="s">
        <v>17</v>
      </c>
      <c r="F4" s="68"/>
      <c r="G4" s="187" t="s">
        <v>307</v>
      </c>
      <c r="H4" s="188"/>
      <c r="I4" s="189"/>
      <c r="J4" s="11"/>
      <c r="K4" s="11"/>
      <c r="L4" s="11"/>
      <c r="M4" s="11"/>
      <c r="N4" s="11"/>
      <c r="O4" s="11"/>
      <c r="P4" s="11"/>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row>
    <row r="5" spans="1:56" ht="15.75" x14ac:dyDescent="0.25">
      <c r="A5" s="204" t="s">
        <v>111</v>
      </c>
      <c r="B5" s="205"/>
      <c r="C5" s="205"/>
      <c r="D5" s="205"/>
      <c r="E5" s="205"/>
      <c r="F5" s="205"/>
      <c r="G5" s="206"/>
      <c r="H5" s="206"/>
      <c r="I5" s="207"/>
      <c r="J5" s="211" t="s">
        <v>116</v>
      </c>
      <c r="K5" s="212"/>
      <c r="L5" s="213"/>
      <c r="M5" s="213"/>
      <c r="N5" s="213"/>
      <c r="O5" s="213"/>
      <c r="P5" s="213"/>
      <c r="Q5" s="213"/>
      <c r="R5" s="213"/>
      <c r="S5" s="213"/>
      <c r="T5" s="213"/>
      <c r="U5" s="213"/>
      <c r="V5" s="213"/>
      <c r="W5" s="213"/>
      <c r="X5" s="213"/>
      <c r="Y5" s="213"/>
      <c r="Z5" s="213"/>
      <c r="AA5" s="213"/>
      <c r="AB5" s="213"/>
      <c r="AC5" s="213"/>
      <c r="AD5" s="213"/>
      <c r="AE5" s="213"/>
      <c r="AF5" s="213"/>
      <c r="AG5" s="213"/>
      <c r="AH5" s="213"/>
      <c r="AI5" s="213"/>
      <c r="AJ5" s="213"/>
      <c r="AK5" s="213"/>
      <c r="AL5" s="213"/>
      <c r="AM5" s="213"/>
      <c r="AN5" s="213"/>
      <c r="AO5" s="213"/>
      <c r="AP5" s="213"/>
      <c r="AQ5" s="213"/>
      <c r="AR5" s="213"/>
      <c r="AS5" s="213"/>
      <c r="AT5" s="213"/>
      <c r="AU5" s="213"/>
      <c r="AV5" s="214"/>
      <c r="AW5" s="200" t="s">
        <v>20</v>
      </c>
      <c r="AX5" s="201"/>
      <c r="AY5" s="201"/>
      <c r="AZ5" s="201"/>
      <c r="BA5" s="201"/>
      <c r="BB5" s="201"/>
      <c r="BC5" s="201"/>
      <c r="BD5" s="175"/>
    </row>
    <row r="6" spans="1:56" ht="29.25" customHeight="1" x14ac:dyDescent="0.2">
      <c r="A6" s="208"/>
      <c r="B6" s="209"/>
      <c r="C6" s="209"/>
      <c r="D6" s="209"/>
      <c r="E6" s="209"/>
      <c r="F6" s="209"/>
      <c r="G6" s="209"/>
      <c r="H6" s="209"/>
      <c r="I6" s="210"/>
      <c r="J6" s="215" t="s">
        <v>309</v>
      </c>
      <c r="K6" s="216"/>
      <c r="L6" s="217"/>
      <c r="M6" s="217"/>
      <c r="N6" s="217"/>
      <c r="O6" s="217"/>
      <c r="P6" s="217"/>
      <c r="Q6" s="217"/>
      <c r="R6" s="217"/>
      <c r="S6" s="217"/>
      <c r="T6" s="217"/>
      <c r="U6" s="217"/>
      <c r="V6" s="217"/>
      <c r="W6" s="217"/>
      <c r="X6" s="217"/>
      <c r="Y6" s="217"/>
      <c r="Z6" s="217"/>
      <c r="AA6" s="217"/>
      <c r="AB6" s="217"/>
      <c r="AC6" s="217"/>
      <c r="AD6" s="217"/>
      <c r="AE6" s="217"/>
      <c r="AF6" s="217"/>
      <c r="AG6" s="217"/>
      <c r="AH6" s="217"/>
      <c r="AI6" s="217"/>
      <c r="AJ6" s="217"/>
      <c r="AK6" s="217"/>
      <c r="AL6" s="217"/>
      <c r="AM6" s="217"/>
      <c r="AN6" s="217"/>
      <c r="AO6" s="217"/>
      <c r="AP6" s="217"/>
      <c r="AQ6" s="217"/>
      <c r="AR6" s="217"/>
      <c r="AS6" s="217"/>
      <c r="AT6" s="217"/>
      <c r="AU6" s="217"/>
      <c r="AV6" s="218"/>
      <c r="AW6" s="202" t="s">
        <v>355</v>
      </c>
      <c r="AX6" s="203"/>
      <c r="AY6" s="203"/>
      <c r="AZ6" s="203"/>
      <c r="BA6" s="203"/>
      <c r="BB6" s="203"/>
      <c r="BC6" s="203"/>
      <c r="BD6" s="176"/>
    </row>
    <row r="7" spans="1:56" ht="177.75" customHeight="1" x14ac:dyDescent="0.2">
      <c r="A7" s="119" t="s">
        <v>174</v>
      </c>
      <c r="B7" s="120" t="s">
        <v>295</v>
      </c>
      <c r="C7" s="120" t="s">
        <v>231</v>
      </c>
      <c r="D7" s="121" t="s">
        <v>25</v>
      </c>
      <c r="E7" s="122" t="s">
        <v>97</v>
      </c>
      <c r="F7" s="123" t="s">
        <v>229</v>
      </c>
      <c r="G7" s="123" t="s">
        <v>101</v>
      </c>
      <c r="H7" s="122" t="s">
        <v>123</v>
      </c>
      <c r="I7" s="120" t="s">
        <v>119</v>
      </c>
      <c r="J7" s="118" t="s">
        <v>316</v>
      </c>
      <c r="K7" s="118" t="s">
        <v>317</v>
      </c>
      <c r="L7" s="118" t="s">
        <v>318</v>
      </c>
      <c r="M7" s="118" t="s">
        <v>319</v>
      </c>
      <c r="N7" s="118" t="s">
        <v>320</v>
      </c>
      <c r="O7" s="118" t="s">
        <v>321</v>
      </c>
      <c r="P7" s="118" t="s">
        <v>322</v>
      </c>
      <c r="Q7" s="118" t="s">
        <v>323</v>
      </c>
      <c r="R7" s="118" t="s">
        <v>324</v>
      </c>
      <c r="S7" s="118" t="s">
        <v>325</v>
      </c>
      <c r="T7" s="124" t="s">
        <v>326</v>
      </c>
      <c r="U7" s="124" t="s">
        <v>327</v>
      </c>
      <c r="V7" s="124" t="s">
        <v>328</v>
      </c>
      <c r="W7" s="124" t="s">
        <v>329</v>
      </c>
      <c r="X7" s="124" t="s">
        <v>330</v>
      </c>
      <c r="Y7" s="118" t="s">
        <v>331</v>
      </c>
      <c r="Z7" s="118" t="s">
        <v>332</v>
      </c>
      <c r="AA7" s="125" t="s">
        <v>333</v>
      </c>
      <c r="AB7" s="125" t="s">
        <v>334</v>
      </c>
      <c r="AC7" s="125" t="s">
        <v>335</v>
      </c>
      <c r="AD7" s="125" t="s">
        <v>336</v>
      </c>
      <c r="AE7" s="118" t="s">
        <v>337</v>
      </c>
      <c r="AF7" s="124" t="s">
        <v>338</v>
      </c>
      <c r="AG7" s="118" t="s">
        <v>339</v>
      </c>
      <c r="AH7" s="118" t="s">
        <v>340</v>
      </c>
      <c r="AI7" s="118" t="s">
        <v>341</v>
      </c>
      <c r="AJ7" s="118" t="s">
        <v>342</v>
      </c>
      <c r="AK7" s="44" t="s">
        <v>343</v>
      </c>
      <c r="AL7" s="118" t="s">
        <v>344</v>
      </c>
      <c r="AM7" s="118" t="s">
        <v>345</v>
      </c>
      <c r="AN7" s="44" t="s">
        <v>346</v>
      </c>
      <c r="AO7" s="118" t="s">
        <v>347</v>
      </c>
      <c r="AP7" s="118" t="s">
        <v>348</v>
      </c>
      <c r="AQ7" s="125" t="s">
        <v>349</v>
      </c>
      <c r="AR7" s="44" t="s">
        <v>350</v>
      </c>
      <c r="AS7" s="44" t="s">
        <v>351</v>
      </c>
      <c r="AT7" s="118" t="s">
        <v>352</v>
      </c>
      <c r="AU7" s="44" t="s">
        <v>353</v>
      </c>
      <c r="AV7" s="124" t="s">
        <v>354</v>
      </c>
      <c r="AW7" s="58" t="s">
        <v>224</v>
      </c>
      <c r="AX7" s="58" t="s">
        <v>225</v>
      </c>
      <c r="AY7" s="58" t="s">
        <v>226</v>
      </c>
      <c r="AZ7" s="58" t="s">
        <v>228</v>
      </c>
      <c r="BA7" s="58" t="s">
        <v>227</v>
      </c>
      <c r="BB7" s="59" t="s">
        <v>21</v>
      </c>
      <c r="BC7" s="127" t="s">
        <v>218</v>
      </c>
    </row>
    <row r="8" spans="1:56" s="11" customFormat="1" x14ac:dyDescent="0.25">
      <c r="A8" s="75"/>
      <c r="B8" s="81"/>
      <c r="C8" s="131"/>
      <c r="D8" s="75"/>
      <c r="E8" s="75"/>
      <c r="F8" s="131"/>
      <c r="G8" s="98" t="str">
        <f>IF(C8="","",C8*F8)</f>
        <v/>
      </c>
      <c r="H8" s="82"/>
      <c r="I8" s="75"/>
      <c r="J8" s="76"/>
      <c r="K8" s="76"/>
      <c r="L8" s="76"/>
      <c r="M8" s="76"/>
      <c r="N8" s="76"/>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c r="AX8" s="76"/>
      <c r="AY8" s="76"/>
      <c r="AZ8" s="76"/>
      <c r="BA8" s="76"/>
      <c r="BB8" s="76"/>
      <c r="BC8" s="76"/>
    </row>
    <row r="9" spans="1:56" s="11" customFormat="1" x14ac:dyDescent="0.25">
      <c r="A9" s="75"/>
      <c r="B9" s="81"/>
      <c r="C9" s="131"/>
      <c r="D9" s="75"/>
      <c r="E9" s="75"/>
      <c r="F9" s="131"/>
      <c r="G9" s="98" t="str">
        <f t="shared" ref="G9:G22" si="0">IF(C9="","",C9*F9)</f>
        <v/>
      </c>
      <c r="H9" s="82"/>
      <c r="I9" s="75"/>
      <c r="J9" s="76"/>
      <c r="K9" s="76"/>
      <c r="L9" s="76"/>
      <c r="M9" s="76"/>
      <c r="N9" s="76"/>
      <c r="O9" s="76"/>
      <c r="P9" s="76"/>
      <c r="Q9" s="76"/>
      <c r="R9" s="76"/>
      <c r="S9" s="76"/>
      <c r="T9" s="76"/>
      <c r="U9" s="76"/>
      <c r="V9" s="76"/>
      <c r="W9" s="76"/>
      <c r="X9" s="76"/>
      <c r="Y9" s="76"/>
      <c r="Z9" s="76"/>
      <c r="AA9" s="76"/>
      <c r="AB9" s="76"/>
      <c r="AC9" s="76"/>
      <c r="AD9" s="76"/>
      <c r="AE9" s="76"/>
      <c r="AF9" s="76"/>
      <c r="AG9" s="76"/>
      <c r="AH9" s="76"/>
      <c r="AI9" s="76"/>
      <c r="AJ9" s="76"/>
      <c r="AK9" s="76"/>
      <c r="AL9" s="76"/>
      <c r="AM9" s="76"/>
      <c r="AN9" s="76"/>
      <c r="AO9" s="76"/>
      <c r="AP9" s="76"/>
      <c r="AQ9" s="76"/>
      <c r="AR9" s="76"/>
      <c r="AS9" s="76"/>
      <c r="AT9" s="76"/>
      <c r="AU9" s="76"/>
      <c r="AV9" s="76"/>
      <c r="AW9" s="76"/>
      <c r="AX9" s="76"/>
      <c r="AY9" s="76"/>
      <c r="AZ9" s="76"/>
      <c r="BA9" s="76"/>
      <c r="BB9" s="76"/>
      <c r="BC9" s="76"/>
    </row>
    <row r="10" spans="1:56" s="11" customFormat="1" x14ac:dyDescent="0.25">
      <c r="A10" s="75"/>
      <c r="B10" s="81"/>
      <c r="C10" s="131"/>
      <c r="D10" s="75"/>
      <c r="E10" s="75"/>
      <c r="F10" s="131"/>
      <c r="G10" s="98" t="str">
        <f t="shared" si="0"/>
        <v/>
      </c>
      <c r="H10" s="82"/>
      <c r="I10" s="75"/>
      <c r="J10" s="76"/>
      <c r="K10" s="76"/>
      <c r="L10" s="76"/>
      <c r="M10" s="76"/>
      <c r="N10" s="76"/>
      <c r="O10" s="76"/>
      <c r="P10" s="76"/>
      <c r="Q10" s="76"/>
      <c r="R10" s="76"/>
      <c r="S10" s="76"/>
      <c r="T10" s="76"/>
      <c r="U10" s="76"/>
      <c r="V10" s="76"/>
      <c r="W10" s="76"/>
      <c r="X10" s="76"/>
      <c r="Y10" s="76"/>
      <c r="Z10" s="76"/>
      <c r="AA10" s="76"/>
      <c r="AB10" s="76"/>
      <c r="AC10" s="76"/>
      <c r="AD10" s="76"/>
      <c r="AE10" s="76"/>
      <c r="AF10" s="76"/>
      <c r="AG10" s="76"/>
      <c r="AH10" s="76"/>
      <c r="AI10" s="76"/>
      <c r="AJ10" s="76"/>
      <c r="AK10" s="76"/>
      <c r="AL10" s="76"/>
      <c r="AM10" s="76"/>
      <c r="AN10" s="76"/>
      <c r="AO10" s="76"/>
      <c r="AP10" s="76"/>
      <c r="AQ10" s="76"/>
      <c r="AR10" s="76"/>
      <c r="AS10" s="76"/>
      <c r="AT10" s="76"/>
      <c r="AU10" s="76"/>
      <c r="AV10" s="76"/>
      <c r="AW10" s="76"/>
      <c r="AX10" s="76"/>
      <c r="AY10" s="76"/>
      <c r="AZ10" s="76"/>
      <c r="BA10" s="76"/>
      <c r="BB10" s="76"/>
      <c r="BC10" s="76"/>
    </row>
    <row r="11" spans="1:56" s="11" customFormat="1" x14ac:dyDescent="0.25">
      <c r="A11" s="75"/>
      <c r="B11" s="81"/>
      <c r="C11" s="131"/>
      <c r="D11" s="75"/>
      <c r="E11" s="75"/>
      <c r="F11" s="131"/>
      <c r="G11" s="98" t="str">
        <f t="shared" si="0"/>
        <v/>
      </c>
      <c r="H11" s="82"/>
      <c r="I11" s="75"/>
      <c r="J11" s="76"/>
      <c r="K11" s="76"/>
      <c r="L11" s="76"/>
      <c r="M11" s="76"/>
      <c r="N11" s="76"/>
      <c r="O11" s="76"/>
      <c r="P11" s="76"/>
      <c r="Q11" s="76"/>
      <c r="R11" s="76"/>
      <c r="S11" s="76"/>
      <c r="T11" s="76"/>
      <c r="U11" s="76"/>
      <c r="V11" s="76"/>
      <c r="W11" s="76"/>
      <c r="X11" s="76"/>
      <c r="Y11" s="76"/>
      <c r="Z11" s="76"/>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c r="BA11" s="76"/>
      <c r="BB11" s="76"/>
      <c r="BC11" s="76"/>
    </row>
    <row r="12" spans="1:56" s="11" customFormat="1" x14ac:dyDescent="0.25">
      <c r="A12" s="75"/>
      <c r="B12" s="81"/>
      <c r="C12" s="131"/>
      <c r="D12" s="75"/>
      <c r="E12" s="75"/>
      <c r="F12" s="131"/>
      <c r="G12" s="98" t="str">
        <f t="shared" si="0"/>
        <v/>
      </c>
      <c r="H12" s="82"/>
      <c r="I12" s="75"/>
      <c r="J12" s="76"/>
      <c r="K12" s="76"/>
      <c r="L12" s="76"/>
      <c r="M12" s="76"/>
      <c r="N12" s="76"/>
      <c r="O12" s="76"/>
      <c r="P12" s="76"/>
      <c r="Q12" s="76"/>
      <c r="R12" s="76"/>
      <c r="S12" s="76"/>
      <c r="T12" s="76"/>
      <c r="U12" s="76"/>
      <c r="V12" s="76"/>
      <c r="W12" s="76"/>
      <c r="X12" s="76"/>
      <c r="Y12" s="76"/>
      <c r="Z12" s="7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row>
    <row r="13" spans="1:56" s="11" customFormat="1" x14ac:dyDescent="0.25">
      <c r="A13" s="75"/>
      <c r="B13" s="81"/>
      <c r="C13" s="131"/>
      <c r="D13" s="75"/>
      <c r="E13" s="75"/>
      <c r="F13" s="131"/>
      <c r="G13" s="98" t="str">
        <f t="shared" si="0"/>
        <v/>
      </c>
      <c r="H13" s="82"/>
      <c r="I13" s="75"/>
      <c r="J13" s="76"/>
      <c r="K13" s="76"/>
      <c r="L13" s="76"/>
      <c r="M13" s="76"/>
      <c r="N13" s="76"/>
      <c r="O13" s="76"/>
      <c r="P13" s="76"/>
      <c r="Q13" s="76"/>
      <c r="R13" s="76"/>
      <c r="S13" s="76"/>
      <c r="T13" s="76"/>
      <c r="U13" s="76"/>
      <c r="V13" s="76"/>
      <c r="W13" s="76"/>
      <c r="X13" s="76"/>
      <c r="Y13" s="76"/>
      <c r="Z13" s="76"/>
      <c r="AA13" s="76"/>
      <c r="AB13" s="76"/>
      <c r="AC13" s="76"/>
      <c r="AD13" s="76"/>
      <c r="AE13" s="76"/>
      <c r="AF13" s="76"/>
      <c r="AG13" s="76"/>
      <c r="AH13" s="76"/>
      <c r="AI13" s="76"/>
      <c r="AJ13" s="76"/>
      <c r="AK13" s="76"/>
      <c r="AL13" s="76"/>
      <c r="AM13" s="76"/>
      <c r="AN13" s="76"/>
      <c r="AO13" s="76"/>
      <c r="AP13" s="76"/>
      <c r="AQ13" s="76"/>
      <c r="AR13" s="76"/>
      <c r="AS13" s="76"/>
      <c r="AT13" s="76"/>
      <c r="AU13" s="76"/>
      <c r="AV13" s="76"/>
      <c r="AW13" s="76"/>
      <c r="AX13" s="76"/>
      <c r="AY13" s="76"/>
      <c r="AZ13" s="76"/>
      <c r="BA13" s="76"/>
      <c r="BB13" s="76"/>
      <c r="BC13" s="76"/>
    </row>
    <row r="14" spans="1:56" s="11" customFormat="1" x14ac:dyDescent="0.25">
      <c r="A14" s="75"/>
      <c r="B14" s="81"/>
      <c r="C14" s="131"/>
      <c r="D14" s="75"/>
      <c r="E14" s="75"/>
      <c r="F14" s="131"/>
      <c r="G14" s="98" t="str">
        <f t="shared" si="0"/>
        <v/>
      </c>
      <c r="H14" s="82"/>
      <c r="I14" s="75"/>
      <c r="J14" s="76"/>
      <c r="K14" s="76"/>
      <c r="L14" s="76"/>
      <c r="M14" s="76"/>
      <c r="N14" s="76"/>
      <c r="O14" s="76"/>
      <c r="P14" s="76"/>
      <c r="Q14" s="76"/>
      <c r="R14" s="76"/>
      <c r="S14" s="76"/>
      <c r="T14" s="76"/>
      <c r="U14" s="76"/>
      <c r="V14" s="76"/>
      <c r="W14" s="76"/>
      <c r="X14" s="76"/>
      <c r="Y14" s="76"/>
      <c r="Z14" s="76"/>
      <c r="AA14" s="76"/>
      <c r="AB14" s="76"/>
      <c r="AC14" s="76"/>
      <c r="AD14" s="76"/>
      <c r="AE14" s="76"/>
      <c r="AF14" s="76"/>
      <c r="AG14" s="76"/>
      <c r="AH14" s="76"/>
      <c r="AI14" s="76"/>
      <c r="AJ14" s="76"/>
      <c r="AK14" s="76"/>
      <c r="AL14" s="76"/>
      <c r="AM14" s="76"/>
      <c r="AN14" s="76"/>
      <c r="AO14" s="76"/>
      <c r="AP14" s="76"/>
      <c r="AQ14" s="76"/>
      <c r="AR14" s="76"/>
      <c r="AS14" s="76"/>
      <c r="AT14" s="76"/>
      <c r="AU14" s="76"/>
      <c r="AV14" s="76"/>
      <c r="AW14" s="76"/>
      <c r="AX14" s="76"/>
      <c r="AY14" s="76"/>
      <c r="AZ14" s="76"/>
      <c r="BA14" s="76"/>
      <c r="BB14" s="76"/>
      <c r="BC14" s="76"/>
    </row>
    <row r="15" spans="1:56" s="11" customFormat="1" x14ac:dyDescent="0.25">
      <c r="A15" s="75"/>
      <c r="B15" s="81"/>
      <c r="C15" s="131"/>
      <c r="D15" s="75"/>
      <c r="E15" s="75"/>
      <c r="F15" s="131"/>
      <c r="G15" s="98" t="str">
        <f t="shared" si="0"/>
        <v/>
      </c>
      <c r="H15" s="82"/>
      <c r="I15" s="75"/>
      <c r="J15" s="76"/>
      <c r="K15" s="76"/>
      <c r="L15" s="76"/>
      <c r="M15" s="76"/>
      <c r="N15" s="76"/>
      <c r="O15" s="76"/>
      <c r="P15" s="76"/>
      <c r="Q15" s="76"/>
      <c r="R15" s="76"/>
      <c r="S15" s="76"/>
      <c r="T15" s="76"/>
      <c r="U15" s="76"/>
      <c r="V15" s="76"/>
      <c r="W15" s="76"/>
      <c r="X15" s="76"/>
      <c r="Y15" s="76"/>
      <c r="Z15" s="76"/>
      <c r="AA15" s="76"/>
      <c r="AB15" s="76"/>
      <c r="AC15" s="76"/>
      <c r="AD15" s="76"/>
      <c r="AE15" s="76"/>
      <c r="AF15" s="76"/>
      <c r="AG15" s="76"/>
      <c r="AH15" s="76"/>
      <c r="AI15" s="76"/>
      <c r="AJ15" s="76"/>
      <c r="AK15" s="76"/>
      <c r="AL15" s="76"/>
      <c r="AM15" s="76"/>
      <c r="AN15" s="76"/>
      <c r="AO15" s="76"/>
      <c r="AP15" s="76"/>
      <c r="AQ15" s="76"/>
      <c r="AR15" s="76"/>
      <c r="AS15" s="76"/>
      <c r="AT15" s="76"/>
      <c r="AU15" s="76"/>
      <c r="AV15" s="76"/>
      <c r="AW15" s="76"/>
      <c r="AX15" s="76"/>
      <c r="AY15" s="76"/>
      <c r="AZ15" s="76"/>
      <c r="BA15" s="76"/>
      <c r="BB15" s="76"/>
      <c r="BC15" s="76"/>
    </row>
    <row r="16" spans="1:56" s="11" customFormat="1" x14ac:dyDescent="0.25">
      <c r="A16" s="75"/>
      <c r="B16" s="81"/>
      <c r="C16" s="131"/>
      <c r="D16" s="75"/>
      <c r="E16" s="75"/>
      <c r="F16" s="131"/>
      <c r="G16" s="98" t="str">
        <f t="shared" si="0"/>
        <v/>
      </c>
      <c r="H16" s="82"/>
      <c r="I16" s="75"/>
      <c r="J16" s="76"/>
      <c r="K16" s="76"/>
      <c r="L16" s="76"/>
      <c r="M16" s="76"/>
      <c r="N16" s="76"/>
      <c r="O16" s="76"/>
      <c r="P16" s="76"/>
      <c r="Q16" s="76"/>
      <c r="R16" s="76"/>
      <c r="S16" s="76"/>
      <c r="T16" s="76"/>
      <c r="U16" s="76"/>
      <c r="V16" s="76"/>
      <c r="W16" s="76"/>
      <c r="X16" s="76"/>
      <c r="Y16" s="76"/>
      <c r="Z16" s="76"/>
      <c r="AA16" s="76"/>
      <c r="AB16" s="76"/>
      <c r="AC16" s="76"/>
      <c r="AD16" s="76"/>
      <c r="AE16" s="76"/>
      <c r="AF16" s="76"/>
      <c r="AG16" s="76"/>
      <c r="AH16" s="76"/>
      <c r="AI16" s="76"/>
      <c r="AJ16" s="76"/>
      <c r="AK16" s="76"/>
      <c r="AL16" s="76"/>
      <c r="AM16" s="76"/>
      <c r="AN16" s="76"/>
      <c r="AO16" s="76"/>
      <c r="AP16" s="76"/>
      <c r="AQ16" s="76"/>
      <c r="AR16" s="76"/>
      <c r="AS16" s="76"/>
      <c r="AT16" s="76"/>
      <c r="AU16" s="76"/>
      <c r="AV16" s="76"/>
      <c r="AW16" s="76"/>
      <c r="AX16" s="76"/>
      <c r="AY16" s="76"/>
      <c r="AZ16" s="76"/>
      <c r="BA16" s="76"/>
      <c r="BB16" s="76"/>
      <c r="BC16" s="76"/>
    </row>
    <row r="17" spans="1:55" s="11" customFormat="1" x14ac:dyDescent="0.25">
      <c r="A17" s="75"/>
      <c r="B17" s="81"/>
      <c r="C17" s="131"/>
      <c r="D17" s="75"/>
      <c r="E17" s="75"/>
      <c r="F17" s="131"/>
      <c r="G17" s="98" t="str">
        <f t="shared" si="0"/>
        <v/>
      </c>
      <c r="H17" s="82"/>
      <c r="I17" s="75"/>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76"/>
      <c r="AN17" s="76"/>
      <c r="AO17" s="76"/>
      <c r="AP17" s="76"/>
      <c r="AQ17" s="76"/>
      <c r="AR17" s="76"/>
      <c r="AS17" s="76"/>
      <c r="AT17" s="76"/>
      <c r="AU17" s="76"/>
      <c r="AV17" s="76"/>
      <c r="AW17" s="76"/>
      <c r="AX17" s="76"/>
      <c r="AY17" s="76"/>
      <c r="AZ17" s="76"/>
      <c r="BA17" s="76"/>
      <c r="BB17" s="76"/>
      <c r="BC17" s="76"/>
    </row>
    <row r="18" spans="1:55" s="11" customFormat="1" x14ac:dyDescent="0.25">
      <c r="A18" s="75"/>
      <c r="B18" s="81"/>
      <c r="C18" s="131"/>
      <c r="D18" s="75"/>
      <c r="E18" s="75"/>
      <c r="F18" s="131"/>
      <c r="G18" s="98" t="str">
        <f t="shared" si="0"/>
        <v/>
      </c>
      <c r="H18" s="82"/>
      <c r="I18" s="75"/>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6"/>
      <c r="AJ18" s="76"/>
      <c r="AK18" s="76"/>
      <c r="AL18" s="76"/>
      <c r="AM18" s="76"/>
      <c r="AN18" s="76"/>
      <c r="AO18" s="76"/>
      <c r="AP18" s="76"/>
      <c r="AQ18" s="76"/>
      <c r="AR18" s="76"/>
      <c r="AS18" s="76"/>
      <c r="AT18" s="76"/>
      <c r="AU18" s="76"/>
      <c r="AV18" s="76"/>
      <c r="AW18" s="76"/>
      <c r="AX18" s="76"/>
      <c r="AY18" s="76"/>
      <c r="AZ18" s="76"/>
      <c r="BA18" s="76"/>
      <c r="BB18" s="76"/>
      <c r="BC18" s="76"/>
    </row>
    <row r="19" spans="1:55" s="11" customFormat="1" x14ac:dyDescent="0.25">
      <c r="A19" s="75"/>
      <c r="B19" s="81"/>
      <c r="C19" s="131"/>
      <c r="D19" s="75"/>
      <c r="E19" s="75"/>
      <c r="F19" s="131"/>
      <c r="G19" s="98" t="str">
        <f t="shared" si="0"/>
        <v/>
      </c>
      <c r="H19" s="82"/>
      <c r="I19" s="75"/>
      <c r="J19" s="76"/>
      <c r="K19" s="76"/>
      <c r="L19" s="76"/>
      <c r="M19" s="76"/>
      <c r="N19" s="76"/>
      <c r="O19" s="76"/>
      <c r="P19" s="76"/>
      <c r="Q19" s="76"/>
      <c r="R19" s="76"/>
      <c r="S19" s="76"/>
      <c r="T19" s="76"/>
      <c r="U19" s="76"/>
      <c r="V19" s="76"/>
      <c r="W19" s="76"/>
      <c r="X19" s="76"/>
      <c r="Y19" s="76"/>
      <c r="Z19" s="76"/>
      <c r="AA19" s="76"/>
      <c r="AB19" s="76"/>
      <c r="AC19" s="76"/>
      <c r="AD19" s="76"/>
      <c r="AE19" s="76"/>
      <c r="AF19" s="76"/>
      <c r="AG19" s="76"/>
      <c r="AH19" s="76"/>
      <c r="AI19" s="76"/>
      <c r="AJ19" s="76"/>
      <c r="AK19" s="76"/>
      <c r="AL19" s="76"/>
      <c r="AM19" s="76"/>
      <c r="AN19" s="76"/>
      <c r="AO19" s="76"/>
      <c r="AP19" s="76"/>
      <c r="AQ19" s="76"/>
      <c r="AR19" s="76"/>
      <c r="AS19" s="76"/>
      <c r="AT19" s="76"/>
      <c r="AU19" s="76"/>
      <c r="AV19" s="76"/>
      <c r="AW19" s="76"/>
      <c r="AX19" s="76"/>
      <c r="AY19" s="76"/>
      <c r="AZ19" s="76"/>
      <c r="BA19" s="76"/>
      <c r="BB19" s="76"/>
      <c r="BC19" s="76"/>
    </row>
    <row r="20" spans="1:55" s="11" customFormat="1" x14ac:dyDescent="0.25">
      <c r="A20" s="75"/>
      <c r="B20" s="81"/>
      <c r="C20" s="131"/>
      <c r="D20" s="75"/>
      <c r="E20" s="75"/>
      <c r="F20" s="131"/>
      <c r="G20" s="98" t="str">
        <f t="shared" si="0"/>
        <v/>
      </c>
      <c r="H20" s="82"/>
      <c r="I20" s="75"/>
      <c r="J20" s="76"/>
      <c r="K20" s="76"/>
      <c r="L20" s="76"/>
      <c r="M20" s="76"/>
      <c r="N20" s="76"/>
      <c r="O20" s="76"/>
      <c r="P20" s="76"/>
      <c r="Q20" s="76"/>
      <c r="R20" s="76"/>
      <c r="S20" s="76"/>
      <c r="T20" s="76"/>
      <c r="U20" s="76"/>
      <c r="V20" s="76"/>
      <c r="W20" s="76"/>
      <c r="X20" s="76"/>
      <c r="Y20" s="76"/>
      <c r="Z20" s="76"/>
      <c r="AA20" s="76"/>
      <c r="AB20" s="76"/>
      <c r="AC20" s="76"/>
      <c r="AD20" s="76"/>
      <c r="AE20" s="76"/>
      <c r="AF20" s="76"/>
      <c r="AG20" s="76"/>
      <c r="AH20" s="76"/>
      <c r="AI20" s="76"/>
      <c r="AJ20" s="76"/>
      <c r="AK20" s="76"/>
      <c r="AL20" s="76"/>
      <c r="AM20" s="76"/>
      <c r="AN20" s="76"/>
      <c r="AO20" s="76"/>
      <c r="AP20" s="76"/>
      <c r="AQ20" s="76"/>
      <c r="AR20" s="76"/>
      <c r="AS20" s="76"/>
      <c r="AT20" s="76"/>
      <c r="AU20" s="76"/>
      <c r="AV20" s="76"/>
      <c r="AW20" s="76"/>
      <c r="AX20" s="76"/>
      <c r="AY20" s="76"/>
      <c r="AZ20" s="76"/>
      <c r="BA20" s="76"/>
      <c r="BB20" s="76"/>
      <c r="BC20" s="76"/>
    </row>
    <row r="21" spans="1:55" s="11" customFormat="1" x14ac:dyDescent="0.25">
      <c r="A21" s="75"/>
      <c r="B21" s="81"/>
      <c r="C21" s="131"/>
      <c r="D21" s="75"/>
      <c r="E21" s="75"/>
      <c r="F21" s="131"/>
      <c r="G21" s="98" t="str">
        <f t="shared" si="0"/>
        <v/>
      </c>
      <c r="H21" s="82"/>
      <c r="I21" s="75"/>
      <c r="J21" s="76"/>
      <c r="K21" s="76"/>
      <c r="L21" s="76"/>
      <c r="M21" s="76"/>
      <c r="N21" s="76"/>
      <c r="O21" s="76"/>
      <c r="P21" s="76"/>
      <c r="Q21" s="76"/>
      <c r="R21" s="76"/>
      <c r="S21" s="76"/>
      <c r="T21" s="76"/>
      <c r="U21" s="76"/>
      <c r="V21" s="76"/>
      <c r="W21" s="76"/>
      <c r="X21" s="76"/>
      <c r="Y21" s="76"/>
      <c r="Z21" s="76"/>
      <c r="AA21" s="76"/>
      <c r="AB21" s="76"/>
      <c r="AC21" s="76"/>
      <c r="AD21" s="76"/>
      <c r="AE21" s="76"/>
      <c r="AF21" s="76"/>
      <c r="AG21" s="76"/>
      <c r="AH21" s="76"/>
      <c r="AI21" s="76"/>
      <c r="AJ21" s="76"/>
      <c r="AK21" s="76"/>
      <c r="AL21" s="76"/>
      <c r="AM21" s="76"/>
      <c r="AN21" s="76"/>
      <c r="AO21" s="76"/>
      <c r="AP21" s="76"/>
      <c r="AQ21" s="76"/>
      <c r="AR21" s="76"/>
      <c r="AS21" s="76"/>
      <c r="AT21" s="76"/>
      <c r="AU21" s="76"/>
      <c r="AV21" s="76"/>
      <c r="AW21" s="76"/>
      <c r="AX21" s="76"/>
      <c r="AY21" s="76"/>
      <c r="AZ21" s="76"/>
      <c r="BA21" s="76"/>
      <c r="BB21" s="76"/>
      <c r="BC21" s="76"/>
    </row>
    <row r="22" spans="1:55" s="11" customFormat="1" x14ac:dyDescent="0.25">
      <c r="A22" s="75"/>
      <c r="B22" s="81"/>
      <c r="C22" s="131"/>
      <c r="D22" s="75"/>
      <c r="E22" s="75"/>
      <c r="F22" s="131"/>
      <c r="G22" s="98" t="str">
        <f t="shared" si="0"/>
        <v/>
      </c>
      <c r="H22" s="82"/>
      <c r="I22" s="75"/>
      <c r="J22" s="76"/>
      <c r="K22" s="76"/>
      <c r="L22" s="76"/>
      <c r="M22" s="76"/>
      <c r="N22" s="76"/>
      <c r="O22" s="76"/>
      <c r="P22" s="76"/>
      <c r="Q22" s="76"/>
      <c r="R22" s="76"/>
      <c r="S22" s="76"/>
      <c r="T22" s="76"/>
      <c r="U22" s="76"/>
      <c r="V22" s="76"/>
      <c r="W22" s="76"/>
      <c r="X22" s="76"/>
      <c r="Y22" s="76"/>
      <c r="Z22" s="76"/>
      <c r="AA22" s="76"/>
      <c r="AB22" s="76"/>
      <c r="AC22" s="76"/>
      <c r="AD22" s="76"/>
      <c r="AE22" s="76"/>
      <c r="AF22" s="76"/>
      <c r="AG22" s="76"/>
      <c r="AH22" s="76"/>
      <c r="AI22" s="76"/>
      <c r="AJ22" s="76"/>
      <c r="AK22" s="76"/>
      <c r="AL22" s="76"/>
      <c r="AM22" s="76"/>
      <c r="AN22" s="76"/>
      <c r="AO22" s="76"/>
      <c r="AP22" s="76"/>
      <c r="AQ22" s="76"/>
      <c r="AR22" s="76"/>
      <c r="AS22" s="76"/>
      <c r="AT22" s="76"/>
      <c r="AU22" s="76"/>
      <c r="AV22" s="76"/>
      <c r="AW22" s="76"/>
      <c r="AX22" s="76"/>
      <c r="AY22" s="76"/>
      <c r="AZ22" s="76"/>
      <c r="BA22" s="76"/>
      <c r="BB22" s="76"/>
      <c r="BC22" s="76"/>
    </row>
    <row r="23" spans="1:55" x14ac:dyDescent="0.25">
      <c r="A23" s="49"/>
      <c r="B23" s="50"/>
      <c r="C23" s="51"/>
      <c r="D23" s="36"/>
      <c r="E23" s="36"/>
      <c r="F23" s="37"/>
      <c r="G23" s="37"/>
      <c r="H23" s="42"/>
      <c r="I23" s="42"/>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35"/>
      <c r="AX23" s="35"/>
      <c r="AY23" s="35"/>
      <c r="AZ23" s="35"/>
      <c r="BA23" s="35"/>
      <c r="BB23" s="35"/>
      <c r="BC23" s="35"/>
    </row>
    <row r="24" spans="1:55" ht="15" customHeight="1" x14ac:dyDescent="0.25">
      <c r="A24" s="36"/>
      <c r="B24" s="52"/>
      <c r="C24" s="53"/>
      <c r="D24" s="36"/>
      <c r="E24" s="36"/>
      <c r="F24" s="37"/>
      <c r="H24" s="219" t="s">
        <v>57</v>
      </c>
      <c r="I24" s="220"/>
      <c r="J24" s="55" t="str" cm="1">
        <f t="array" ref="J24">IF(OR(J8:J22="x"),"x","")</f>
        <v/>
      </c>
      <c r="K24" s="55" t="str" cm="1">
        <f t="array" ref="K24">IF(OR(K8:K22="x"),"x","")</f>
        <v/>
      </c>
      <c r="L24" s="55" t="str" cm="1">
        <f t="array" ref="L24">IF(OR(L8:L22="x"),"x","")</f>
        <v/>
      </c>
      <c r="M24" s="55" t="str" cm="1">
        <f t="array" ref="M24">IF(OR(M8:M22="x"),"x","")</f>
        <v/>
      </c>
      <c r="N24" s="55" t="str" cm="1">
        <f t="array" ref="N24">IF(OR(N8:N22="x"),"x","")</f>
        <v/>
      </c>
      <c r="O24" s="55" t="str" cm="1">
        <f t="array" ref="O24">IF(OR(O8:O22="x"),"x","")</f>
        <v/>
      </c>
      <c r="P24" s="55" t="str" cm="1">
        <f t="array" ref="P24">IF(OR(P8:P22="x"),"x","")</f>
        <v/>
      </c>
      <c r="Q24" s="55" t="str" cm="1">
        <f t="array" ref="Q24">IF(OR(Q8:Q22="x"),"x","")</f>
        <v/>
      </c>
      <c r="R24" s="55" t="str" cm="1">
        <f t="array" ref="R24">IF(OR(R8:R22="x"),"x","")</f>
        <v/>
      </c>
      <c r="S24" s="55" t="str" cm="1">
        <f t="array" ref="S24">IF(OR(S8:S22="x"),"x","")</f>
        <v/>
      </c>
      <c r="T24" s="55" t="str" cm="1">
        <f t="array" ref="T24">IF(OR(T8:T22="x"),"x","")</f>
        <v/>
      </c>
      <c r="U24" s="55" t="str" cm="1">
        <f t="array" ref="U24">IF(OR(U8:U22="x"),"x","")</f>
        <v/>
      </c>
      <c r="V24" s="55" t="str" cm="1">
        <f t="array" ref="V24">IF(OR(V8:V22="x"),"x","")</f>
        <v/>
      </c>
      <c r="W24" s="55" t="str" cm="1">
        <f t="array" ref="W24">IF(OR(W8:W22="x"),"x","")</f>
        <v/>
      </c>
      <c r="X24" s="55" t="str" cm="1">
        <f t="array" ref="X24">IF(OR(X8:X22="x"),"x","")</f>
        <v/>
      </c>
      <c r="Y24" s="55" t="str" cm="1">
        <f t="array" ref="Y24">IF(OR(Y8:Y22="x"),"x","")</f>
        <v/>
      </c>
      <c r="Z24" s="55" t="str" cm="1">
        <f t="array" ref="Z24">IF(OR(Z8:Z22="x"),"x","")</f>
        <v/>
      </c>
      <c r="AA24" s="45" t="str" cm="1">
        <f t="array" ref="AA24">IF(OR(AA8:AA22="x"),"x","")</f>
        <v/>
      </c>
      <c r="AB24" s="45" t="str" cm="1">
        <f t="array" ref="AB24">IF(OR(AB8:AB22="x"),"x","")</f>
        <v/>
      </c>
      <c r="AC24" s="45" t="str" cm="1">
        <f t="array" ref="AC24">IF(OR(AC8:AC22="x"),"x","")</f>
        <v/>
      </c>
      <c r="AD24" s="45" t="str" cm="1">
        <f t="array" ref="AD24">IF(OR(AD8:AD22="x"),"x","")</f>
        <v/>
      </c>
      <c r="AE24" s="55" t="str" cm="1">
        <f t="array" ref="AE24">IF(OR(AE8:AE22="x"),"x","")</f>
        <v/>
      </c>
      <c r="AF24" s="55" t="str" cm="1">
        <f t="array" ref="AF24">IF(OR(AF8:AF22="x"),"x","")</f>
        <v/>
      </c>
      <c r="AG24" s="55" t="str" cm="1">
        <f t="array" ref="AG24">IF(OR(AG8:AG22="x"),"x","")</f>
        <v/>
      </c>
      <c r="AH24" s="55" t="str" cm="1">
        <f t="array" ref="AH24">IF(OR(AH8:AH22="x"),"x","")</f>
        <v/>
      </c>
      <c r="AI24" s="55" t="str" cm="1">
        <f t="array" ref="AI24">IF(OR(AI8:AI22="x"),"x","")</f>
        <v/>
      </c>
      <c r="AJ24" s="55" t="str" cm="1">
        <f t="array" ref="AJ24">IF(OR(AJ8:AJ22="x"),"x","")</f>
        <v/>
      </c>
      <c r="AK24" s="45" t="str" cm="1">
        <f t="array" ref="AK24">IF(OR(AK8:AK22="x"),"x","")</f>
        <v/>
      </c>
      <c r="AL24" s="55" t="str" cm="1">
        <f t="array" ref="AL24">IF(OR(AL8:AL22="x"),"x","")</f>
        <v/>
      </c>
      <c r="AM24" s="55" t="str" cm="1">
        <f t="array" ref="AM24">IF(OR(AM8:AM22="x"),"x","")</f>
        <v/>
      </c>
      <c r="AN24" s="45" t="str" cm="1">
        <f t="array" ref="AN24">IF(OR(AN8:AN22="x"),"x","")</f>
        <v/>
      </c>
      <c r="AO24" s="55" t="str" cm="1">
        <f t="array" ref="AO24">IF(OR(AO8:AO22="x"),"x","")</f>
        <v/>
      </c>
      <c r="AP24" s="55" t="str" cm="1">
        <f t="array" ref="AP24">IF(OR(AP8:AP22="x"),"x","")</f>
        <v/>
      </c>
      <c r="AQ24" s="45" t="str" cm="1">
        <f t="array" ref="AQ24">IF(OR(AQ8:AQ22="x"),"x","")</f>
        <v/>
      </c>
      <c r="AR24" s="45" t="str" cm="1">
        <f t="array" ref="AR24">IF(OR(AR8:AR22="x"),"x","")</f>
        <v/>
      </c>
      <c r="AS24" s="45" t="str" cm="1">
        <f t="array" ref="AS24">IF(OR(AS8:AS22="x"),"x","")</f>
        <v/>
      </c>
      <c r="AT24" s="55" t="str" cm="1">
        <f t="array" ref="AT24">IF(OR(AT8:AT22="x"),"x","")</f>
        <v/>
      </c>
      <c r="AU24" s="45" t="str" cm="1">
        <f t="array" ref="AU24">IF(OR(AU8:AU22="x"),"x","")</f>
        <v/>
      </c>
      <c r="AV24" s="55" t="str" cm="1">
        <f t="array" ref="AV24">IF(OR(AV8:AV22="x"),"x","")</f>
        <v/>
      </c>
      <c r="AW24" s="35"/>
      <c r="AX24" s="35"/>
      <c r="AY24" s="35"/>
      <c r="AZ24" s="35"/>
      <c r="BA24" s="35"/>
      <c r="BB24" s="35"/>
      <c r="BC24" s="35"/>
    </row>
    <row r="25" spans="1:55" ht="30" x14ac:dyDescent="0.25">
      <c r="A25" s="48"/>
      <c r="B25" s="2"/>
      <c r="C25" s="2"/>
      <c r="D25" s="2"/>
      <c r="E25" s="2"/>
      <c r="F25" s="2"/>
      <c r="H25" s="56" t="s">
        <v>58</v>
      </c>
      <c r="I25" s="57" t="str">
        <f>IF(AND($J$24="",$K$24="",$L$24="",$M$24="",$N$24="",$P$24="",$Q$24="",$R$24="",$S$24="",$U$24="",$V$24="",$X$24="",$Y$24="",$Z$24="",$AA$24="",$AB$24="",$AC$24="",$AD$24="",$AE$24="",$AF$24="",$AG$24="",$AH$24="",$AI$24="",$AJ$24="",$AK$24="",$AL$24="",$AM$24="",$AN$24="",$AO$24="",$AP$24="",$AQ$24="",$AR$24="",$AS$24="",$AU$24=""),"ALFA",IF(AND($J$24="",$L$24="",$N$24="",$Q$24="",$R$24="",$U$24="",$V$24="",$X$24="",$Y$24="",$Z$24="",$AB$24="",$AC$24="",$AD$24="",$AE$24="",$AF$24="",$AG$24="",$AH$24="",$AI$24=""),"BETA","DEKLARERAD"))</f>
        <v>ALFA</v>
      </c>
      <c r="J25" s="2"/>
      <c r="K25" s="2"/>
      <c r="L25" s="2"/>
      <c r="M25" s="2" t="s">
        <v>177</v>
      </c>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row>
    <row r="26" spans="1:55" x14ac:dyDescent="0.25">
      <c r="A26" s="199" t="s">
        <v>24</v>
      </c>
      <c r="B26" s="199"/>
      <c r="C26" s="199"/>
      <c r="D26" s="199"/>
      <c r="E26" s="199"/>
      <c r="F26" s="199"/>
      <c r="G26" s="199"/>
    </row>
    <row r="27" spans="1:55" x14ac:dyDescent="0.25">
      <c r="H27" s="54"/>
      <c r="I27" s="54"/>
      <c r="J27" s="54"/>
      <c r="K27" s="54"/>
      <c r="L27" s="54"/>
      <c r="M27" s="54"/>
      <c r="N27" s="54"/>
      <c r="O27" s="54"/>
      <c r="P27" s="54"/>
      <c r="Q27" s="54"/>
      <c r="R27" s="54"/>
      <c r="S27" s="54"/>
      <c r="T27" s="54"/>
      <c r="U27" s="54"/>
      <c r="V27" s="54"/>
      <c r="W27" s="54"/>
      <c r="X27" s="54"/>
      <c r="Y27" s="54"/>
      <c r="Z27" s="54"/>
      <c r="AA27" s="54"/>
      <c r="AB27" s="54"/>
      <c r="AC27" s="54"/>
      <c r="AD27" s="54"/>
      <c r="AE27" s="54"/>
      <c r="AF27" s="54"/>
      <c r="AG27" s="54"/>
      <c r="AH27" s="54"/>
      <c r="AI27" s="54"/>
      <c r="AJ27" s="54"/>
      <c r="AK27" s="54"/>
      <c r="AL27" s="54"/>
      <c r="AM27" s="54"/>
      <c r="AN27" s="54"/>
      <c r="AO27" s="54"/>
      <c r="AP27" s="54"/>
      <c r="AQ27" s="54"/>
      <c r="AR27" s="54"/>
      <c r="AS27" s="54"/>
      <c r="AT27" s="54"/>
      <c r="AU27" s="54"/>
      <c r="AV27" s="54"/>
      <c r="AW27" s="54"/>
      <c r="AX27" s="54"/>
      <c r="AY27" s="54"/>
      <c r="AZ27" s="54"/>
      <c r="BA27" s="54"/>
      <c r="BB27" s="46"/>
    </row>
  </sheetData>
  <mergeCells count="14">
    <mergeCell ref="A26:G26"/>
    <mergeCell ref="AW5:BC5"/>
    <mergeCell ref="AW6:BC6"/>
    <mergeCell ref="A5:I6"/>
    <mergeCell ref="J5:AV5"/>
    <mergeCell ref="J6:AV6"/>
    <mergeCell ref="H24:I24"/>
    <mergeCell ref="B4:C4"/>
    <mergeCell ref="G4:I4"/>
    <mergeCell ref="A1:C1"/>
    <mergeCell ref="B2:C2"/>
    <mergeCell ref="G2:I2"/>
    <mergeCell ref="B3:C3"/>
    <mergeCell ref="G3:I3"/>
  </mergeCells>
  <conditionalFormatting sqref="B4">
    <cfRule type="expression" dxfId="716" priority="62">
      <formula>$I$25="ALFA"</formula>
    </cfRule>
    <cfRule type="expression" dxfId="715" priority="60">
      <formula>$I$25="DEKLARERAD"</formula>
    </cfRule>
    <cfRule type="expression" dxfId="714" priority="61">
      <formula>$I$25="BETA"</formula>
    </cfRule>
  </conditionalFormatting>
  <conditionalFormatting sqref="I25">
    <cfRule type="expression" dxfId="713" priority="68">
      <formula>$I$25="BETA"</formula>
    </cfRule>
    <cfRule type="expression" dxfId="712" priority="67">
      <formula>$I$25="DEKLARERAD"</formula>
    </cfRule>
    <cfRule type="expression" dxfId="711" priority="69">
      <formula>$I$25="ALFA"</formula>
    </cfRule>
  </conditionalFormatting>
  <conditionalFormatting sqref="J8:J22">
    <cfRule type="expression" dxfId="710" priority="58">
      <formula>IF(OR(ISNUMBER(SEARCH("H350",H8)),ISNUMBER(SEARCH("H350",H8))),TRUE,"")</formula>
    </cfRule>
  </conditionalFormatting>
  <conditionalFormatting sqref="K8:K22">
    <cfRule type="expression" dxfId="709" priority="57">
      <formula>IF(OR(ISNUMBER(SEARCH("H351",H8)),ISNUMBER(SEARCH("H351",H8))),TRUE,"")</formula>
    </cfRule>
  </conditionalFormatting>
  <conditionalFormatting sqref="L8:L22">
    <cfRule type="expression" dxfId="708" priority="56">
      <formula>IF(OR(ISNUMBER(SEARCH("H340",H8)),ISNUMBER(SEARCH("H340",H8))),TRUE,"")</formula>
    </cfRule>
  </conditionalFormatting>
  <conditionalFormatting sqref="M8:M22">
    <cfRule type="expression" dxfId="707" priority="55">
      <formula>IF(OR(ISNUMBER(SEARCH("H341",H8)),ISNUMBER(SEARCH("H341",H8))),TRUE,"")</formula>
    </cfRule>
  </conditionalFormatting>
  <conditionalFormatting sqref="N8:N22">
    <cfRule type="expression" dxfId="706" priority="54">
      <formula>IF(OR(ISNUMBER(SEARCH("H360",H8)),ISNUMBER(SEARCH("H360",H8))),TRUE,"")</formula>
    </cfRule>
  </conditionalFormatting>
  <conditionalFormatting sqref="O8:O22">
    <cfRule type="expression" dxfId="705" priority="27">
      <formula>IF(OR(ISNUMBER(SEARCH("H360",H8)),ISNUMBER(SEARCH("H360",H8))),TRUE,"")</formula>
    </cfRule>
  </conditionalFormatting>
  <conditionalFormatting sqref="P8:P22">
    <cfRule type="expression" dxfId="704" priority="11">
      <formula>IF(OR(ISNUMBER(SEARCH("H361",H8)),ISNUMBER(SEARCH("H361",H8))),TRUE,"")</formula>
    </cfRule>
  </conditionalFormatting>
  <conditionalFormatting sqref="Q8:Q22">
    <cfRule type="expression" dxfId="703" priority="53">
      <formula>IF(OR(ISNUMBER(SEARCH("H362",H8)),ISNUMBER(SEARCH("H362",H8))),TRUE,"")</formula>
    </cfRule>
  </conditionalFormatting>
  <conditionalFormatting sqref="R8:R22">
    <cfRule type="expression" dxfId="702" priority="25">
      <formula>IF(OR(ISNUMBER(SEARCH("EUH430",H8)),ISNUMBER(SEARCH("EUH430",H8))),TRUE,"")</formula>
    </cfRule>
    <cfRule type="expression" dxfId="701" priority="26">
      <formula>IF(OR(ISNUMBER(SEARCH("EUH380",H8)),ISNUMBER(SEARCH("EUH380",H8))),TRUE,"")</formula>
    </cfRule>
  </conditionalFormatting>
  <conditionalFormatting sqref="S8:S22">
    <cfRule type="expression" dxfId="700" priority="23">
      <formula>IF(OR(ISNUMBER(SEARCH("EUH431",H8)),ISNUMBER(SEARCH("EUH431",H8))),TRUE,"")</formula>
    </cfRule>
    <cfRule type="expression" dxfId="699" priority="24">
      <formula>IF(OR(ISNUMBER(SEARCH("EUH381",H8)),ISNUMBER(SEARCH("EUH381",H8))),TRUE,"")</formula>
    </cfRule>
  </conditionalFormatting>
  <conditionalFormatting sqref="U8:U22">
    <cfRule type="expression" dxfId="698" priority="2">
      <formula>IF(OR(ISNUMBER(SEARCH("EUH380",H8)),ISNUMBER(SEARCH("EUH380",H8))),TRUE,"")</formula>
    </cfRule>
    <cfRule type="expression" dxfId="697" priority="5">
      <formula>IF(OR(ISNUMBER(SEARCH("H373",H8)),ISNUMBER(SEARCH("H373",H8))),TRUE,"")</formula>
    </cfRule>
    <cfRule type="expression" dxfId="696" priority="6">
      <formula>IF(OR(ISNUMBER(SEARCH("H372",H8)),ISNUMBER(SEARCH("H372",H8))),TRUE,"")</formula>
    </cfRule>
    <cfRule type="expression" dxfId="695" priority="7">
      <formula>IF(OR(ISNUMBER(SEARCH("H361",H8)),ISNUMBER(SEARCH("H361",H8))),TRUE,"")</formula>
    </cfRule>
    <cfRule type="expression" dxfId="694" priority="8">
      <formula>IF(OR(ISNUMBER(SEARCH("H360",H8)),ISNUMBER(SEARCH("H360",H8))),TRUE,"")</formula>
    </cfRule>
    <cfRule type="expression" dxfId="693" priority="9">
      <formula>IF(OR(ISNUMBER(SEARCH("H340",H8)),ISNUMBER(SEARCH("H340",H8))),TRUE,"")</formula>
    </cfRule>
    <cfRule type="expression" dxfId="692" priority="10">
      <formula>IF(OR(ISNUMBER(SEARCH("H350",H8)),ISNUMBER(SEARCH("H350",H8))),TRUE,"")</formula>
    </cfRule>
    <cfRule type="expression" dxfId="691" priority="1">
      <formula>IF(OR(ISNUMBER(SEARCH("EUH430",H8)),ISNUMBER(SEARCH("EUH430",H8))),TRUE,"")</formula>
    </cfRule>
  </conditionalFormatting>
  <conditionalFormatting sqref="V8:V22">
    <cfRule type="expression" dxfId="690" priority="22">
      <formula>IF(OR(ISNUMBER(SEARCH("EUH441",H8)),ISNUMBER(SEARCH("EUH441",H8))),TRUE,"")</formula>
    </cfRule>
  </conditionalFormatting>
  <conditionalFormatting sqref="Y8:Y22">
    <cfRule type="expression" dxfId="689" priority="20">
      <formula>IF(OR(ISNUMBER(SEARCH("H350",H8)),ISNUMBER(SEARCH("H350",H8))),TRUE,"")</formula>
    </cfRule>
    <cfRule type="expression" dxfId="688" priority="13">
      <formula>IF(OR(ISNUMBER(SEARCH("EUH430",H8)),ISNUMBER(SEARCH("EUH430",H8))),TRUE,"")</formula>
    </cfRule>
    <cfRule type="expression" dxfId="687" priority="14">
      <formula>IF(OR(ISNUMBER(SEARCH("EUH380",H8)),ISNUMBER(SEARCH("EUH380",H8))),TRUE,"")</formula>
    </cfRule>
    <cfRule type="expression" dxfId="686" priority="15">
      <formula>IF(OR(ISNUMBER(SEARCH("H373",H8)),ISNUMBER(SEARCH("H373",H8))),TRUE,"")</formula>
    </cfRule>
    <cfRule type="expression" dxfId="685" priority="16">
      <formula>IF(OR(ISNUMBER(SEARCH("H372",H8)),ISNUMBER(SEARCH("H372",H8))),TRUE,"")</formula>
    </cfRule>
    <cfRule type="expression" dxfId="684" priority="17">
      <formula>IF(OR(ISNUMBER(SEARCH("H361",H8)),ISNUMBER(SEARCH("H361",H8))),TRUE,"")</formula>
    </cfRule>
    <cfRule type="expression" dxfId="683" priority="18">
      <formula>IF(OR(ISNUMBER(SEARCH("H360",H8)),ISNUMBER(SEARCH("H360",H8))),TRUE,"")</formula>
    </cfRule>
    <cfRule type="expression" dxfId="682" priority="19">
      <formula>IF(OR(ISNUMBER(SEARCH("H340",H8)),ISNUMBER(SEARCH("H340",H8))),TRUE,"")</formula>
    </cfRule>
    <cfRule type="expression" dxfId="681" priority="21">
      <formula>IF(OR(ISNUMBER(SEARCH("EUH450",H8)),ISNUMBER(SEARCH("EUH450",H8))),TRUE,"")</formula>
    </cfRule>
  </conditionalFormatting>
  <conditionalFormatting sqref="Z8:Z22">
    <cfRule type="expression" dxfId="680" priority="12">
      <formula>IF(OR(ISNUMBER(SEARCH("EUH451",H8)),ISNUMBER(SEARCH("EUH451",H8))),TRUE,"")</formula>
    </cfRule>
  </conditionalFormatting>
  <conditionalFormatting sqref="AE8:AE22">
    <cfRule type="expression" dxfId="679" priority="52">
      <formula>IF(OR(ISNUMBER(SEARCH("H420",H8)),ISNUMBER(SEARCH("H420",H8))),TRUE,"")</formula>
    </cfRule>
  </conditionalFormatting>
  <conditionalFormatting sqref="AG8:AG22">
    <cfRule type="expression" dxfId="678" priority="51">
      <formula>IF(OR(ISNUMBER(SEARCH("H334",H8)),ISNUMBER(SEARCH("H334",H8))),TRUE,"")</formula>
    </cfRule>
  </conditionalFormatting>
  <conditionalFormatting sqref="AH8:AH22">
    <cfRule type="expression" dxfId="677" priority="50">
      <formula>IF(OR(ISNUMBER(SEARCH("H334",H8)),ISNUMBER(SEARCH("H334",H8))),TRUE,"")</formula>
    </cfRule>
  </conditionalFormatting>
  <conditionalFormatting sqref="AI8:AI22">
    <cfRule type="expression" dxfId="676" priority="49">
      <formula>IF(OR(ISNUMBER(SEARCH("H317",H8)),ISNUMBER(SEARCH("H317",H8))),TRUE,"")</formula>
    </cfRule>
  </conditionalFormatting>
  <conditionalFormatting sqref="AJ8:AJ22">
    <cfRule type="expression" dxfId="675" priority="48">
      <formula>IF(OR(ISNUMBER(SEARCH("H317",H8)),ISNUMBER(SEARCH("H317",H8))),TRUE,"")</formula>
    </cfRule>
  </conditionalFormatting>
  <conditionalFormatting sqref="AK8:AK22">
    <cfRule type="expression" dxfId="674" priority="42">
      <formula>IF(OR(ISNUMBER(SEARCH("H331",H8)),ISNUMBER(SEARCH("H331",H8))),TRUE,"")</formula>
    </cfRule>
    <cfRule type="expression" dxfId="673" priority="43">
      <formula>IF(OR(ISNUMBER(SEARCH("H330",H8)),ISNUMBER(SEARCH("H330",H8))),TRUE,"")</formula>
    </cfRule>
    <cfRule type="expression" dxfId="672" priority="45">
      <formula>IF(OR(ISNUMBER(SEARCH("H310",H8)),ISNUMBER(SEARCH("H310",H8))),TRUE,"")</formula>
    </cfRule>
    <cfRule type="expression" dxfId="671" priority="46">
      <formula>IF(OR(ISNUMBER(SEARCH("H301",H8)),ISNUMBER(SEARCH("H301",H8))),TRUE,"")</formula>
    </cfRule>
    <cfRule type="expression" dxfId="670" priority="44">
      <formula>IF(OR(ISNUMBER(SEARCH("H311",H8)),ISNUMBER(SEARCH("H311",H8))),TRUE,"")</formula>
    </cfRule>
    <cfRule type="expression" dxfId="669" priority="47">
      <formula>IF(OR(ISNUMBER(SEARCH("H300",H8)),ISNUMBER(SEARCH("H300",H8))),TRUE,"")</formula>
    </cfRule>
  </conditionalFormatting>
  <conditionalFormatting sqref="AL8:AL22">
    <cfRule type="expression" dxfId="668" priority="41">
      <formula>IF(OR(ISNUMBER(SEARCH("H370",H8)),ISNUMBER(SEARCH("H370",H8))),TRUE,"")</formula>
    </cfRule>
  </conditionalFormatting>
  <conditionalFormatting sqref="AM8:AM22">
    <cfRule type="expression" dxfId="667" priority="40">
      <formula>IF(OR(ISNUMBER(SEARCH("H371",H8)),ISNUMBER(SEARCH("H371",H8))),TRUE,"")</formula>
    </cfRule>
  </conditionalFormatting>
  <conditionalFormatting sqref="AN8:AN22">
    <cfRule type="expression" dxfId="666" priority="39">
      <formula>IF(OR(ISNUMBER(SEARCH("H304",H8)),ISNUMBER(SEARCH("H304",H8))),TRUE,"")</formula>
    </cfRule>
  </conditionalFormatting>
  <conditionalFormatting sqref="AO8:AO22">
    <cfRule type="expression" dxfId="665" priority="38">
      <formula>IF(OR(ISNUMBER(SEARCH("H372",H8)),ISNUMBER(SEARCH("H372",H8))),TRUE,"")</formula>
    </cfRule>
  </conditionalFormatting>
  <conditionalFormatting sqref="AP8:AP22">
    <cfRule type="expression" dxfId="664" priority="37">
      <formula>IF(OR(ISNUMBER(SEARCH("H373",H8)),ISNUMBER(SEARCH("H373",H8))),TRUE,"")</formula>
    </cfRule>
  </conditionalFormatting>
  <conditionalFormatting sqref="AQ8:AQ22">
    <cfRule type="expression" dxfId="663" priority="35">
      <formula>IF(OR(ISNUMBER(SEARCH("H331",H8)),ISNUMBER(SEARCH("H331",H8))),TRUE,"")</formula>
    </cfRule>
    <cfRule type="expression" dxfId="662" priority="34">
      <formula>IF(OR(ISNUMBER(SEARCH("H332",H8)),ISNUMBER(SEARCH("H332",H8))),TRUE,"")</formula>
    </cfRule>
    <cfRule type="expression" dxfId="661" priority="33">
      <formula>IF(OR(ISNUMBER(SEARCH("H371",H8)),ISNUMBER(SEARCH("H371",H8))),TRUE,"")</formula>
    </cfRule>
    <cfRule type="expression" dxfId="660" priority="32">
      <formula>IF(OR(ISNUMBER(SEARCH("H336",H8)),ISNUMBER(SEARCH("H336",H8))),TRUE,"")</formula>
    </cfRule>
    <cfRule type="expression" dxfId="659" priority="31">
      <formula>IF(OR(ISNUMBER(SEARCH("H373",H8)),ISNUMBER(SEARCH("H373",H8))),TRUE,"")</formula>
    </cfRule>
    <cfRule type="expression" dxfId="658" priority="36">
      <formula>IF(OR(ISNUMBER(SEARCH("H330",H8)),ISNUMBER(SEARCH("H330",H8))),TRUE,"")</formula>
    </cfRule>
  </conditionalFormatting>
  <conditionalFormatting sqref="AR8:AR22">
    <cfRule type="expression" dxfId="657" priority="30">
      <formula>IF(OR(ISNUMBER(SEARCH("H400",H8)),ISNUMBER(SEARCH("H400",H8))),TRUE,"")</formula>
    </cfRule>
  </conditionalFormatting>
  <conditionalFormatting sqref="AS8:AS22">
    <cfRule type="expression" dxfId="656" priority="28">
      <formula>IF(OR(ISNUMBER(SEARCH("H411",H8)),ISNUMBER(SEARCH("H411",H8))),TRUE,"")</formula>
    </cfRule>
    <cfRule type="expression" dxfId="655" priority="29">
      <formula>IF(OR(ISNUMBER(SEARCH("H410",H8)),ISNUMBER(SEARCH("H410",H8))),TRUE,"")</formula>
    </cfRule>
  </conditionalFormatting>
  <conditionalFormatting sqref="AT8:AT22">
    <cfRule type="expression" dxfId="654" priority="59">
      <formula>IF(OR(ISNUMBER(SEARCH("H412",H8)),ISNUMBER(SEARCH("H412",H8))),TRUE,"")</formula>
    </cfRule>
  </conditionalFormatting>
  <conditionalFormatting sqref="AU8:AU22">
    <cfRule type="expression" dxfId="653" priority="63">
      <formula>IF(OR(ISNUMBER(SEARCH("H411",H8)),ISNUMBER(SEARCH("H411",H8))),TRUE,"")</formula>
    </cfRule>
    <cfRule type="expression" dxfId="652" priority="64">
      <formula>IF(OR(ISNUMBER(SEARCH("H413",H8)),ISNUMBER(SEARCH("H413",H8))),TRUE,"")</formula>
    </cfRule>
    <cfRule type="expression" dxfId="651" priority="65">
      <formula>IF(OR(ISNUMBER(SEARCH("H412",H8)),ISNUMBER(SEARCH("H412",H8))),TRUE,"")</formula>
    </cfRule>
    <cfRule type="expression" dxfId="650" priority="66">
      <formula>IF(OR(ISNUMBER(SEARCH("H410",H8)),ISNUMBER(SEARCH("H410",H8))),TRUE,"")</formula>
    </cfRule>
  </conditionalFormatting>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4FF88-2333-4B02-A834-333F02835E16}">
  <sheetPr codeName="Sheet6">
    <tabColor theme="6" tint="0.59999389629810485"/>
  </sheetPr>
  <dimension ref="A1:BD27"/>
  <sheetViews>
    <sheetView zoomScale="75" workbookViewId="0">
      <selection sqref="A1:C1"/>
    </sheetView>
  </sheetViews>
  <sheetFormatPr defaultColWidth="9.140625" defaultRowHeight="15" x14ac:dyDescent="0.25"/>
  <cols>
    <col min="1" max="1" width="21.42578125" style="1" customWidth="1"/>
    <col min="2" max="2" width="18.5703125" style="1" customWidth="1"/>
    <col min="3" max="3" width="29.85546875" style="1" customWidth="1"/>
    <col min="4" max="4" width="17" style="1" customWidth="1"/>
    <col min="5" max="6" width="15.7109375" style="1" customWidth="1"/>
    <col min="7" max="7" width="17.5703125" style="1" customWidth="1"/>
    <col min="8" max="8" width="17.28515625" style="1" customWidth="1"/>
    <col min="9" max="9" width="23.85546875" style="1" customWidth="1"/>
    <col min="10" max="36" width="3.28515625" style="1" bestFit="1" customWidth="1"/>
    <col min="37" max="37" width="10.5703125" style="1" bestFit="1" customWidth="1"/>
    <col min="38" max="48" width="3.28515625" style="1" bestFit="1" customWidth="1"/>
    <col min="49" max="49" width="18.5703125" style="1" customWidth="1"/>
    <col min="50" max="50" width="20.42578125" style="1" customWidth="1"/>
    <col min="51" max="51" width="17.7109375" style="1" customWidth="1"/>
    <col min="52" max="53" width="24.85546875" style="1" customWidth="1"/>
    <col min="54" max="54" width="14.42578125" style="1" customWidth="1"/>
    <col min="55" max="55" width="16.28515625" style="1" customWidth="1"/>
    <col min="56" max="56" width="8.140625" style="1" customWidth="1"/>
    <col min="57" max="16384" width="9.140625" style="1"/>
  </cols>
  <sheetData>
    <row r="1" spans="1:56" ht="21.75" thickBot="1" x14ac:dyDescent="0.3">
      <c r="A1" s="190" t="s">
        <v>165</v>
      </c>
      <c r="B1" s="190"/>
      <c r="C1" s="190"/>
      <c r="D1" s="62"/>
      <c r="E1" s="62"/>
      <c r="F1" s="62"/>
      <c r="G1" s="62"/>
      <c r="H1" s="62"/>
      <c r="I1" s="11"/>
      <c r="J1" s="11"/>
      <c r="K1" s="11"/>
      <c r="L1" s="11"/>
      <c r="M1" s="11"/>
      <c r="N1" s="11"/>
      <c r="O1" s="11"/>
      <c r="P1" s="11"/>
      <c r="Q1" s="63"/>
      <c r="R1" s="63"/>
      <c r="S1" s="63"/>
      <c r="T1" s="63"/>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11"/>
      <c r="AX1" s="11"/>
      <c r="AY1" s="11"/>
      <c r="AZ1" s="11"/>
      <c r="BA1" s="11"/>
      <c r="BB1" s="64"/>
      <c r="BC1" s="64"/>
    </row>
    <row r="2" spans="1:56" ht="14.25" customHeight="1" x14ac:dyDescent="0.25">
      <c r="A2" s="15" t="s">
        <v>103</v>
      </c>
      <c r="B2" s="191" t="s">
        <v>104</v>
      </c>
      <c r="C2" s="192"/>
      <c r="D2" s="14" t="s">
        <v>12</v>
      </c>
      <c r="E2" s="18" t="s">
        <v>13</v>
      </c>
      <c r="F2" s="65"/>
      <c r="G2" s="193" t="s">
        <v>109</v>
      </c>
      <c r="H2" s="194"/>
      <c r="I2" s="195"/>
      <c r="J2" s="11"/>
      <c r="K2" s="11"/>
      <c r="L2" s="11"/>
      <c r="M2" s="11"/>
      <c r="N2" s="11"/>
      <c r="O2" s="11"/>
      <c r="P2" s="11"/>
      <c r="Q2" s="63"/>
      <c r="R2" s="63"/>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7"/>
      <c r="AX2" s="67"/>
      <c r="AY2" s="67"/>
      <c r="AZ2" s="67"/>
      <c r="BA2" s="67"/>
      <c r="BB2" s="64"/>
      <c r="BC2" s="64"/>
    </row>
    <row r="3" spans="1:56" ht="16.149999999999999" customHeight="1" x14ac:dyDescent="0.25">
      <c r="A3" s="15" t="s">
        <v>105</v>
      </c>
      <c r="B3" s="191" t="s">
        <v>118</v>
      </c>
      <c r="C3" s="192"/>
      <c r="D3" s="14" t="s">
        <v>14</v>
      </c>
      <c r="E3" s="18" t="s">
        <v>15</v>
      </c>
      <c r="F3" s="65"/>
      <c r="G3" s="196" t="s">
        <v>117</v>
      </c>
      <c r="H3" s="197"/>
      <c r="I3" s="198"/>
      <c r="J3" s="11"/>
      <c r="K3" s="11"/>
      <c r="L3" s="11"/>
      <c r="M3" s="11"/>
      <c r="N3" s="11"/>
      <c r="O3" s="11"/>
      <c r="P3" s="11"/>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7"/>
      <c r="AX3" s="67"/>
      <c r="AY3" s="67"/>
      <c r="AZ3" s="67"/>
      <c r="BA3" s="67"/>
      <c r="BB3" s="64"/>
      <c r="BC3" s="64"/>
    </row>
    <row r="4" spans="1:56" ht="74.25" customHeight="1" thickBot="1" x14ac:dyDescent="0.3">
      <c r="A4" s="128" t="s">
        <v>112</v>
      </c>
      <c r="B4" s="185" t="str">
        <f>IF(AND($J$24="",$K$24="",$L$24="",$M$24="",$N$24="",$P$24="",$Q$24="",$R$24="",$S$24="",$U$24="",$V$24="",$X$24="",$Y$24="",$Z$24="",$AA$24="",$AB$24="",$AC$24="",$AD$24="",$AE$24="",$AF$24="",$AG$24="",$AH$24="",$AI$24="",$AJ$24="",$AK$24="",$AL$24="",$AM$24="",$AN$24="",$AO$24="",$AP$24="",$AQ$24="",$AR$24="",$AS$24="",$AU$24=""),"ALFA",IF(AND($J$24="",$L$24="",$N$24="",$Q$24="",$R$24="",$U$24="",$V$24="",$X$24="",$Y$24="",$Z$24="",$AB$24="",$AC$24="",$AD$24="",$AE$24="",$AF$24="",$AG$24="",$AH$24="",$AI$24=""),"BETA","DEKLARERAD"))</f>
        <v>ALFA</v>
      </c>
      <c r="C4" s="186"/>
      <c r="D4" s="129" t="s">
        <v>16</v>
      </c>
      <c r="E4" s="130" t="s">
        <v>17</v>
      </c>
      <c r="F4" s="68"/>
      <c r="G4" s="187" t="s">
        <v>307</v>
      </c>
      <c r="H4" s="188"/>
      <c r="I4" s="189"/>
      <c r="J4" s="11"/>
      <c r="K4" s="11"/>
      <c r="L4" s="11"/>
      <c r="M4" s="11"/>
      <c r="N4" s="11"/>
      <c r="O4" s="11"/>
      <c r="P4" s="11"/>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row>
    <row r="5" spans="1:56" ht="15.75" x14ac:dyDescent="0.25">
      <c r="A5" s="204" t="s">
        <v>111</v>
      </c>
      <c r="B5" s="205"/>
      <c r="C5" s="205"/>
      <c r="D5" s="205"/>
      <c r="E5" s="205"/>
      <c r="F5" s="205"/>
      <c r="G5" s="206"/>
      <c r="H5" s="206"/>
      <c r="I5" s="207"/>
      <c r="J5" s="211" t="s">
        <v>116</v>
      </c>
      <c r="K5" s="212"/>
      <c r="L5" s="213"/>
      <c r="M5" s="213"/>
      <c r="N5" s="213"/>
      <c r="O5" s="213"/>
      <c r="P5" s="213"/>
      <c r="Q5" s="213"/>
      <c r="R5" s="213"/>
      <c r="S5" s="213"/>
      <c r="T5" s="213"/>
      <c r="U5" s="213"/>
      <c r="V5" s="213"/>
      <c r="W5" s="213"/>
      <c r="X5" s="213"/>
      <c r="Y5" s="213"/>
      <c r="Z5" s="213"/>
      <c r="AA5" s="213"/>
      <c r="AB5" s="213"/>
      <c r="AC5" s="213"/>
      <c r="AD5" s="213"/>
      <c r="AE5" s="213"/>
      <c r="AF5" s="213"/>
      <c r="AG5" s="213"/>
      <c r="AH5" s="213"/>
      <c r="AI5" s="213"/>
      <c r="AJ5" s="213"/>
      <c r="AK5" s="213"/>
      <c r="AL5" s="213"/>
      <c r="AM5" s="213"/>
      <c r="AN5" s="213"/>
      <c r="AO5" s="213"/>
      <c r="AP5" s="213"/>
      <c r="AQ5" s="213"/>
      <c r="AR5" s="213"/>
      <c r="AS5" s="213"/>
      <c r="AT5" s="213"/>
      <c r="AU5" s="213"/>
      <c r="AV5" s="214"/>
      <c r="AW5" s="200" t="s">
        <v>20</v>
      </c>
      <c r="AX5" s="201"/>
      <c r="AY5" s="201"/>
      <c r="AZ5" s="201"/>
      <c r="BA5" s="201"/>
      <c r="BB5" s="201"/>
      <c r="BC5" s="201"/>
      <c r="BD5" s="201"/>
    </row>
    <row r="6" spans="1:56" ht="29.25" customHeight="1" x14ac:dyDescent="0.2">
      <c r="A6" s="208"/>
      <c r="B6" s="209"/>
      <c r="C6" s="209"/>
      <c r="D6" s="209"/>
      <c r="E6" s="209"/>
      <c r="F6" s="209"/>
      <c r="G6" s="209"/>
      <c r="H6" s="209"/>
      <c r="I6" s="210"/>
      <c r="J6" s="215" t="s">
        <v>309</v>
      </c>
      <c r="K6" s="216"/>
      <c r="L6" s="217"/>
      <c r="M6" s="217"/>
      <c r="N6" s="217"/>
      <c r="O6" s="217"/>
      <c r="P6" s="217"/>
      <c r="Q6" s="217"/>
      <c r="R6" s="217"/>
      <c r="S6" s="217"/>
      <c r="T6" s="217"/>
      <c r="U6" s="217"/>
      <c r="V6" s="217"/>
      <c r="W6" s="217"/>
      <c r="X6" s="217"/>
      <c r="Y6" s="217"/>
      <c r="Z6" s="217"/>
      <c r="AA6" s="217"/>
      <c r="AB6" s="217"/>
      <c r="AC6" s="217"/>
      <c r="AD6" s="217"/>
      <c r="AE6" s="217"/>
      <c r="AF6" s="217"/>
      <c r="AG6" s="217"/>
      <c r="AH6" s="217"/>
      <c r="AI6" s="217"/>
      <c r="AJ6" s="217"/>
      <c r="AK6" s="217"/>
      <c r="AL6" s="217"/>
      <c r="AM6" s="217"/>
      <c r="AN6" s="217"/>
      <c r="AO6" s="217"/>
      <c r="AP6" s="217"/>
      <c r="AQ6" s="217"/>
      <c r="AR6" s="217"/>
      <c r="AS6" s="217"/>
      <c r="AT6" s="217"/>
      <c r="AU6" s="217"/>
      <c r="AV6" s="218"/>
      <c r="AW6" s="202" t="s">
        <v>355</v>
      </c>
      <c r="AX6" s="203"/>
      <c r="AY6" s="203"/>
      <c r="AZ6" s="203"/>
      <c r="BA6" s="203"/>
      <c r="BB6" s="203"/>
      <c r="BC6" s="203"/>
      <c r="BD6" s="203"/>
    </row>
    <row r="7" spans="1:56" ht="196.5" customHeight="1" x14ac:dyDescent="0.2">
      <c r="A7" s="119" t="s">
        <v>233</v>
      </c>
      <c r="B7" s="120" t="s">
        <v>181</v>
      </c>
      <c r="C7" s="120" t="s">
        <v>234</v>
      </c>
      <c r="D7" s="121" t="s">
        <v>25</v>
      </c>
      <c r="E7" s="122" t="s">
        <v>97</v>
      </c>
      <c r="F7" s="123" t="s">
        <v>229</v>
      </c>
      <c r="G7" s="123" t="s">
        <v>120</v>
      </c>
      <c r="H7" s="122" t="s">
        <v>123</v>
      </c>
      <c r="I7" s="120" t="s">
        <v>119</v>
      </c>
      <c r="J7" s="118" t="s">
        <v>316</v>
      </c>
      <c r="K7" s="118" t="s">
        <v>317</v>
      </c>
      <c r="L7" s="118" t="s">
        <v>318</v>
      </c>
      <c r="M7" s="118" t="s">
        <v>319</v>
      </c>
      <c r="N7" s="118" t="s">
        <v>320</v>
      </c>
      <c r="O7" s="118" t="s">
        <v>321</v>
      </c>
      <c r="P7" s="118" t="s">
        <v>322</v>
      </c>
      <c r="Q7" s="118" t="s">
        <v>323</v>
      </c>
      <c r="R7" s="118" t="s">
        <v>324</v>
      </c>
      <c r="S7" s="118" t="s">
        <v>325</v>
      </c>
      <c r="T7" s="124" t="s">
        <v>326</v>
      </c>
      <c r="U7" s="124" t="s">
        <v>327</v>
      </c>
      <c r="V7" s="124" t="s">
        <v>328</v>
      </c>
      <c r="W7" s="124" t="s">
        <v>329</v>
      </c>
      <c r="X7" s="124" t="s">
        <v>330</v>
      </c>
      <c r="Y7" s="118" t="s">
        <v>331</v>
      </c>
      <c r="Z7" s="118" t="s">
        <v>332</v>
      </c>
      <c r="AA7" s="125" t="s">
        <v>333</v>
      </c>
      <c r="AB7" s="125" t="s">
        <v>334</v>
      </c>
      <c r="AC7" s="125" t="s">
        <v>335</v>
      </c>
      <c r="AD7" s="125" t="s">
        <v>336</v>
      </c>
      <c r="AE7" s="118" t="s">
        <v>337</v>
      </c>
      <c r="AF7" s="124" t="s">
        <v>338</v>
      </c>
      <c r="AG7" s="118" t="s">
        <v>339</v>
      </c>
      <c r="AH7" s="118" t="s">
        <v>340</v>
      </c>
      <c r="AI7" s="118" t="s">
        <v>341</v>
      </c>
      <c r="AJ7" s="118" t="s">
        <v>342</v>
      </c>
      <c r="AK7" s="44" t="s">
        <v>343</v>
      </c>
      <c r="AL7" s="118" t="s">
        <v>344</v>
      </c>
      <c r="AM7" s="118" t="s">
        <v>345</v>
      </c>
      <c r="AN7" s="44" t="s">
        <v>346</v>
      </c>
      <c r="AO7" s="118" t="s">
        <v>347</v>
      </c>
      <c r="AP7" s="118" t="s">
        <v>348</v>
      </c>
      <c r="AQ7" s="125" t="s">
        <v>349</v>
      </c>
      <c r="AR7" s="44" t="s">
        <v>350</v>
      </c>
      <c r="AS7" s="44" t="s">
        <v>351</v>
      </c>
      <c r="AT7" s="118" t="s">
        <v>352</v>
      </c>
      <c r="AU7" s="44" t="s">
        <v>353</v>
      </c>
      <c r="AV7" s="124" t="s">
        <v>354</v>
      </c>
      <c r="AW7" s="58" t="s">
        <v>224</v>
      </c>
      <c r="AX7" s="58" t="s">
        <v>225</v>
      </c>
      <c r="AY7" s="58" t="s">
        <v>226</v>
      </c>
      <c r="AZ7" s="58" t="s">
        <v>228</v>
      </c>
      <c r="BA7" s="58" t="s">
        <v>227</v>
      </c>
      <c r="BB7" s="58" t="s">
        <v>56</v>
      </c>
      <c r="BC7" s="59" t="s">
        <v>21</v>
      </c>
      <c r="BD7" s="127" t="s">
        <v>218</v>
      </c>
    </row>
    <row r="8" spans="1:56" s="11" customFormat="1" x14ac:dyDescent="0.25">
      <c r="A8" s="75"/>
      <c r="B8" s="81"/>
      <c r="C8" s="131"/>
      <c r="D8" s="75"/>
      <c r="E8" s="75"/>
      <c r="F8" s="131"/>
      <c r="G8" s="98" t="str">
        <f>IF(C8="","",C8*F8)</f>
        <v/>
      </c>
      <c r="H8" s="82"/>
      <c r="I8" s="75"/>
      <c r="J8" s="76"/>
      <c r="K8" s="76"/>
      <c r="L8" s="76"/>
      <c r="M8" s="76"/>
      <c r="N8" s="76"/>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c r="AX8" s="76"/>
      <c r="AY8" s="76"/>
      <c r="AZ8" s="76"/>
      <c r="BA8" s="76"/>
      <c r="BB8" s="76"/>
      <c r="BC8" s="76"/>
      <c r="BD8" s="76"/>
    </row>
    <row r="9" spans="1:56" s="11" customFormat="1" x14ac:dyDescent="0.25">
      <c r="A9" s="75"/>
      <c r="B9" s="81"/>
      <c r="C9" s="131"/>
      <c r="D9" s="75"/>
      <c r="E9" s="75"/>
      <c r="F9" s="131"/>
      <c r="G9" s="98" t="str">
        <f t="shared" ref="G9:G22" si="0">IF(C9="","",C9*F9)</f>
        <v/>
      </c>
      <c r="H9" s="82"/>
      <c r="I9" s="75"/>
      <c r="J9" s="76"/>
      <c r="K9" s="76"/>
      <c r="L9" s="76"/>
      <c r="M9" s="76"/>
      <c r="N9" s="76"/>
      <c r="O9" s="76"/>
      <c r="P9" s="76"/>
      <c r="Q9" s="76"/>
      <c r="R9" s="76"/>
      <c r="S9" s="76"/>
      <c r="T9" s="76"/>
      <c r="U9" s="76"/>
      <c r="V9" s="76"/>
      <c r="W9" s="76"/>
      <c r="X9" s="76"/>
      <c r="Y9" s="76"/>
      <c r="Z9" s="76"/>
      <c r="AA9" s="76"/>
      <c r="AB9" s="76"/>
      <c r="AC9" s="76"/>
      <c r="AD9" s="76"/>
      <c r="AE9" s="76"/>
      <c r="AF9" s="76"/>
      <c r="AG9" s="76"/>
      <c r="AH9" s="76"/>
      <c r="AI9" s="76"/>
      <c r="AJ9" s="76"/>
      <c r="AK9" s="76"/>
      <c r="AL9" s="76"/>
      <c r="AM9" s="76"/>
      <c r="AN9" s="76"/>
      <c r="AO9" s="76"/>
      <c r="AP9" s="76"/>
      <c r="AQ9" s="76"/>
      <c r="AR9" s="76"/>
      <c r="AS9" s="76"/>
      <c r="AT9" s="76"/>
      <c r="AU9" s="76"/>
      <c r="AV9" s="76"/>
      <c r="AW9" s="76"/>
      <c r="AX9" s="76"/>
      <c r="AY9" s="76"/>
      <c r="AZ9" s="76"/>
      <c r="BA9" s="76"/>
      <c r="BB9" s="76"/>
      <c r="BC9" s="76"/>
      <c r="BD9" s="76"/>
    </row>
    <row r="10" spans="1:56" s="11" customFormat="1" x14ac:dyDescent="0.25">
      <c r="A10" s="75"/>
      <c r="B10" s="81"/>
      <c r="C10" s="131"/>
      <c r="D10" s="75"/>
      <c r="E10" s="75"/>
      <c r="F10" s="131"/>
      <c r="G10" s="98" t="str">
        <f t="shared" si="0"/>
        <v/>
      </c>
      <c r="H10" s="82"/>
      <c r="I10" s="75"/>
      <c r="J10" s="76"/>
      <c r="K10" s="76"/>
      <c r="L10" s="76"/>
      <c r="M10" s="76"/>
      <c r="N10" s="76"/>
      <c r="O10" s="76"/>
      <c r="P10" s="76"/>
      <c r="Q10" s="76"/>
      <c r="R10" s="76"/>
      <c r="S10" s="76"/>
      <c r="T10" s="76"/>
      <c r="U10" s="76"/>
      <c r="V10" s="76"/>
      <c r="W10" s="76"/>
      <c r="X10" s="76"/>
      <c r="Y10" s="76"/>
      <c r="Z10" s="76"/>
      <c r="AA10" s="76"/>
      <c r="AB10" s="76"/>
      <c r="AC10" s="76"/>
      <c r="AD10" s="76"/>
      <c r="AE10" s="76"/>
      <c r="AF10" s="76"/>
      <c r="AG10" s="76"/>
      <c r="AH10" s="76"/>
      <c r="AI10" s="76"/>
      <c r="AJ10" s="76"/>
      <c r="AK10" s="76"/>
      <c r="AL10" s="76"/>
      <c r="AM10" s="76"/>
      <c r="AN10" s="76"/>
      <c r="AO10" s="76"/>
      <c r="AP10" s="76"/>
      <c r="AQ10" s="76"/>
      <c r="AR10" s="76"/>
      <c r="AS10" s="76"/>
      <c r="AT10" s="76"/>
      <c r="AU10" s="76"/>
      <c r="AV10" s="76"/>
      <c r="AW10" s="76"/>
      <c r="AX10" s="76"/>
      <c r="AY10" s="76"/>
      <c r="AZ10" s="76"/>
      <c r="BA10" s="76"/>
      <c r="BB10" s="76"/>
      <c r="BC10" s="76"/>
      <c r="BD10" s="76"/>
    </row>
    <row r="11" spans="1:56" s="11" customFormat="1" x14ac:dyDescent="0.25">
      <c r="A11" s="75"/>
      <c r="B11" s="81"/>
      <c r="C11" s="131"/>
      <c r="D11" s="75"/>
      <c r="E11" s="75"/>
      <c r="F11" s="131"/>
      <c r="G11" s="98" t="str">
        <f t="shared" si="0"/>
        <v/>
      </c>
      <c r="H11" s="82"/>
      <c r="I11" s="75"/>
      <c r="J11" s="76"/>
      <c r="K11" s="76"/>
      <c r="L11" s="76"/>
      <c r="M11" s="76"/>
      <c r="N11" s="76"/>
      <c r="O11" s="76"/>
      <c r="P11" s="76"/>
      <c r="Q11" s="76"/>
      <c r="R11" s="76"/>
      <c r="S11" s="76"/>
      <c r="T11" s="76"/>
      <c r="U11" s="76"/>
      <c r="V11" s="76"/>
      <c r="W11" s="76"/>
      <c r="X11" s="76"/>
      <c r="Y11" s="76"/>
      <c r="Z11" s="76"/>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c r="BA11" s="76"/>
      <c r="BB11" s="76"/>
      <c r="BC11" s="76"/>
      <c r="BD11" s="76"/>
    </row>
    <row r="12" spans="1:56" s="11" customFormat="1" x14ac:dyDescent="0.25">
      <c r="A12" s="75"/>
      <c r="B12" s="81"/>
      <c r="C12" s="131"/>
      <c r="D12" s="75"/>
      <c r="E12" s="75"/>
      <c r="F12" s="131"/>
      <c r="G12" s="98" t="str">
        <f t="shared" si="0"/>
        <v/>
      </c>
      <c r="H12" s="82"/>
      <c r="I12" s="75"/>
      <c r="J12" s="76"/>
      <c r="K12" s="76"/>
      <c r="L12" s="76"/>
      <c r="M12" s="76"/>
      <c r="N12" s="76"/>
      <c r="O12" s="76"/>
      <c r="P12" s="76"/>
      <c r="Q12" s="76"/>
      <c r="R12" s="76"/>
      <c r="S12" s="76"/>
      <c r="T12" s="76"/>
      <c r="U12" s="76"/>
      <c r="V12" s="76"/>
      <c r="W12" s="76"/>
      <c r="X12" s="76"/>
      <c r="Y12" s="76"/>
      <c r="Z12" s="7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row>
    <row r="13" spans="1:56" s="11" customFormat="1" x14ac:dyDescent="0.25">
      <c r="A13" s="75"/>
      <c r="B13" s="81"/>
      <c r="C13" s="131"/>
      <c r="D13" s="75"/>
      <c r="E13" s="75"/>
      <c r="F13" s="131"/>
      <c r="G13" s="98" t="str">
        <f t="shared" si="0"/>
        <v/>
      </c>
      <c r="H13" s="82"/>
      <c r="I13" s="75"/>
      <c r="J13" s="76"/>
      <c r="K13" s="76"/>
      <c r="L13" s="76"/>
      <c r="M13" s="76"/>
      <c r="N13" s="76"/>
      <c r="O13" s="76"/>
      <c r="P13" s="76"/>
      <c r="Q13" s="76"/>
      <c r="R13" s="76"/>
      <c r="S13" s="76"/>
      <c r="T13" s="76"/>
      <c r="U13" s="76"/>
      <c r="V13" s="76"/>
      <c r="W13" s="76"/>
      <c r="X13" s="76"/>
      <c r="Y13" s="76"/>
      <c r="Z13" s="76"/>
      <c r="AA13" s="76"/>
      <c r="AB13" s="76"/>
      <c r="AC13" s="76"/>
      <c r="AD13" s="76"/>
      <c r="AE13" s="76"/>
      <c r="AF13" s="76"/>
      <c r="AG13" s="76"/>
      <c r="AH13" s="76"/>
      <c r="AI13" s="76"/>
      <c r="AJ13" s="76"/>
      <c r="AK13" s="76"/>
      <c r="AL13" s="76"/>
      <c r="AM13" s="76"/>
      <c r="AN13" s="76"/>
      <c r="AO13" s="76"/>
      <c r="AP13" s="76"/>
      <c r="AQ13" s="76"/>
      <c r="AR13" s="76"/>
      <c r="AS13" s="76"/>
      <c r="AT13" s="76"/>
      <c r="AU13" s="76"/>
      <c r="AV13" s="76"/>
      <c r="AW13" s="76"/>
      <c r="AX13" s="76"/>
      <c r="AY13" s="76"/>
      <c r="AZ13" s="76"/>
      <c r="BA13" s="76"/>
      <c r="BB13" s="76"/>
      <c r="BC13" s="76"/>
      <c r="BD13" s="76"/>
    </row>
    <row r="14" spans="1:56" s="11" customFormat="1" x14ac:dyDescent="0.25">
      <c r="A14" s="75"/>
      <c r="B14" s="81"/>
      <c r="C14" s="131"/>
      <c r="D14" s="75"/>
      <c r="E14" s="75"/>
      <c r="F14" s="131"/>
      <c r="G14" s="98" t="str">
        <f t="shared" si="0"/>
        <v/>
      </c>
      <c r="H14" s="82"/>
      <c r="I14" s="75"/>
      <c r="J14" s="76"/>
      <c r="K14" s="76"/>
      <c r="L14" s="76"/>
      <c r="M14" s="76"/>
      <c r="N14" s="76"/>
      <c r="O14" s="76"/>
      <c r="P14" s="76"/>
      <c r="Q14" s="76"/>
      <c r="R14" s="76"/>
      <c r="S14" s="76"/>
      <c r="T14" s="76"/>
      <c r="U14" s="76"/>
      <c r="V14" s="76"/>
      <c r="W14" s="76"/>
      <c r="X14" s="76"/>
      <c r="Y14" s="76"/>
      <c r="Z14" s="76"/>
      <c r="AA14" s="76"/>
      <c r="AB14" s="76"/>
      <c r="AC14" s="76"/>
      <c r="AD14" s="76"/>
      <c r="AE14" s="76"/>
      <c r="AF14" s="76"/>
      <c r="AG14" s="76"/>
      <c r="AH14" s="76"/>
      <c r="AI14" s="76"/>
      <c r="AJ14" s="76"/>
      <c r="AK14" s="76"/>
      <c r="AL14" s="76"/>
      <c r="AM14" s="76"/>
      <c r="AN14" s="76"/>
      <c r="AO14" s="76"/>
      <c r="AP14" s="76"/>
      <c r="AQ14" s="76"/>
      <c r="AR14" s="76"/>
      <c r="AS14" s="76"/>
      <c r="AT14" s="76"/>
      <c r="AU14" s="76"/>
      <c r="AV14" s="76"/>
      <c r="AW14" s="76"/>
      <c r="AX14" s="76"/>
      <c r="AY14" s="76"/>
      <c r="AZ14" s="76"/>
      <c r="BA14" s="76"/>
      <c r="BB14" s="76"/>
      <c r="BC14" s="76"/>
      <c r="BD14" s="76"/>
    </row>
    <row r="15" spans="1:56" s="11" customFormat="1" x14ac:dyDescent="0.25">
      <c r="A15" s="75"/>
      <c r="B15" s="81"/>
      <c r="C15" s="131"/>
      <c r="D15" s="75"/>
      <c r="E15" s="75"/>
      <c r="F15" s="131"/>
      <c r="G15" s="98" t="str">
        <f t="shared" si="0"/>
        <v/>
      </c>
      <c r="H15" s="82"/>
      <c r="I15" s="75"/>
      <c r="J15" s="76"/>
      <c r="K15" s="76"/>
      <c r="L15" s="76"/>
      <c r="M15" s="76"/>
      <c r="N15" s="76"/>
      <c r="O15" s="76"/>
      <c r="P15" s="76"/>
      <c r="Q15" s="76"/>
      <c r="R15" s="76"/>
      <c r="S15" s="76"/>
      <c r="T15" s="76"/>
      <c r="U15" s="76"/>
      <c r="V15" s="76"/>
      <c r="W15" s="76"/>
      <c r="X15" s="76"/>
      <c r="Y15" s="76"/>
      <c r="Z15" s="76"/>
      <c r="AA15" s="76"/>
      <c r="AB15" s="76"/>
      <c r="AC15" s="76"/>
      <c r="AD15" s="76"/>
      <c r="AE15" s="76"/>
      <c r="AF15" s="76"/>
      <c r="AG15" s="76"/>
      <c r="AH15" s="76"/>
      <c r="AI15" s="76"/>
      <c r="AJ15" s="76"/>
      <c r="AK15" s="76"/>
      <c r="AL15" s="76"/>
      <c r="AM15" s="76"/>
      <c r="AN15" s="76"/>
      <c r="AO15" s="76"/>
      <c r="AP15" s="76"/>
      <c r="AQ15" s="76"/>
      <c r="AR15" s="76"/>
      <c r="AS15" s="76"/>
      <c r="AT15" s="76"/>
      <c r="AU15" s="76"/>
      <c r="AV15" s="76"/>
      <c r="AW15" s="76"/>
      <c r="AX15" s="76"/>
      <c r="AY15" s="76"/>
      <c r="AZ15" s="76"/>
      <c r="BA15" s="76"/>
      <c r="BB15" s="76"/>
      <c r="BC15" s="76"/>
      <c r="BD15" s="76"/>
    </row>
    <row r="16" spans="1:56" s="11" customFormat="1" x14ac:dyDescent="0.25">
      <c r="A16" s="75"/>
      <c r="B16" s="81"/>
      <c r="C16" s="131"/>
      <c r="D16" s="75"/>
      <c r="E16" s="75"/>
      <c r="F16" s="131"/>
      <c r="G16" s="98" t="str">
        <f t="shared" si="0"/>
        <v/>
      </c>
      <c r="H16" s="82"/>
      <c r="I16" s="75"/>
      <c r="J16" s="76"/>
      <c r="K16" s="76"/>
      <c r="L16" s="76"/>
      <c r="M16" s="76"/>
      <c r="N16" s="76"/>
      <c r="O16" s="76"/>
      <c r="P16" s="76"/>
      <c r="Q16" s="76"/>
      <c r="R16" s="76"/>
      <c r="S16" s="76"/>
      <c r="T16" s="76"/>
      <c r="U16" s="76"/>
      <c r="V16" s="76"/>
      <c r="W16" s="76"/>
      <c r="X16" s="76"/>
      <c r="Y16" s="76"/>
      <c r="Z16" s="76"/>
      <c r="AA16" s="76"/>
      <c r="AB16" s="76"/>
      <c r="AC16" s="76"/>
      <c r="AD16" s="76"/>
      <c r="AE16" s="76"/>
      <c r="AF16" s="76"/>
      <c r="AG16" s="76"/>
      <c r="AH16" s="76"/>
      <c r="AI16" s="76"/>
      <c r="AJ16" s="76"/>
      <c r="AK16" s="76"/>
      <c r="AL16" s="76"/>
      <c r="AM16" s="76"/>
      <c r="AN16" s="76"/>
      <c r="AO16" s="76"/>
      <c r="AP16" s="76"/>
      <c r="AQ16" s="76"/>
      <c r="AR16" s="76"/>
      <c r="AS16" s="76"/>
      <c r="AT16" s="76"/>
      <c r="AU16" s="76"/>
      <c r="AV16" s="76"/>
      <c r="AW16" s="76"/>
      <c r="AX16" s="76"/>
      <c r="AY16" s="76"/>
      <c r="AZ16" s="76"/>
      <c r="BA16" s="76"/>
      <c r="BB16" s="76"/>
      <c r="BC16" s="76"/>
      <c r="BD16" s="76"/>
    </row>
    <row r="17" spans="1:56" s="11" customFormat="1" x14ac:dyDescent="0.25">
      <c r="A17" s="75"/>
      <c r="B17" s="81"/>
      <c r="C17" s="131"/>
      <c r="D17" s="75"/>
      <c r="E17" s="75"/>
      <c r="F17" s="131"/>
      <c r="G17" s="98" t="str">
        <f t="shared" si="0"/>
        <v/>
      </c>
      <c r="H17" s="82"/>
      <c r="I17" s="75"/>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76"/>
      <c r="AN17" s="76"/>
      <c r="AO17" s="76"/>
      <c r="AP17" s="76"/>
      <c r="AQ17" s="76"/>
      <c r="AR17" s="76"/>
      <c r="AS17" s="76"/>
      <c r="AT17" s="76"/>
      <c r="AU17" s="76"/>
      <c r="AV17" s="76"/>
      <c r="AW17" s="76"/>
      <c r="AX17" s="76"/>
      <c r="AY17" s="76"/>
      <c r="AZ17" s="76"/>
      <c r="BA17" s="76"/>
      <c r="BB17" s="76"/>
      <c r="BC17" s="76"/>
      <c r="BD17" s="76"/>
    </row>
    <row r="18" spans="1:56" s="11" customFormat="1" x14ac:dyDescent="0.25">
      <c r="A18" s="75"/>
      <c r="B18" s="81"/>
      <c r="C18" s="131"/>
      <c r="D18" s="75"/>
      <c r="E18" s="75"/>
      <c r="F18" s="131"/>
      <c r="G18" s="98" t="str">
        <f t="shared" si="0"/>
        <v/>
      </c>
      <c r="H18" s="82"/>
      <c r="I18" s="75"/>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6"/>
      <c r="AJ18" s="76"/>
      <c r="AK18" s="76"/>
      <c r="AL18" s="76"/>
      <c r="AM18" s="76"/>
      <c r="AN18" s="76"/>
      <c r="AO18" s="76"/>
      <c r="AP18" s="76"/>
      <c r="AQ18" s="76"/>
      <c r="AR18" s="76"/>
      <c r="AS18" s="76"/>
      <c r="AT18" s="76"/>
      <c r="AU18" s="76"/>
      <c r="AV18" s="76"/>
      <c r="AW18" s="76"/>
      <c r="AX18" s="76"/>
      <c r="AY18" s="76"/>
      <c r="AZ18" s="76"/>
      <c r="BA18" s="76"/>
      <c r="BB18" s="76"/>
      <c r="BC18" s="76"/>
      <c r="BD18" s="76"/>
    </row>
    <row r="19" spans="1:56" s="11" customFormat="1" x14ac:dyDescent="0.25">
      <c r="A19" s="75"/>
      <c r="B19" s="81"/>
      <c r="C19" s="131"/>
      <c r="D19" s="75"/>
      <c r="E19" s="75"/>
      <c r="F19" s="131"/>
      <c r="G19" s="98" t="str">
        <f t="shared" si="0"/>
        <v/>
      </c>
      <c r="H19" s="82"/>
      <c r="I19" s="75"/>
      <c r="J19" s="76"/>
      <c r="K19" s="76"/>
      <c r="L19" s="76"/>
      <c r="M19" s="76"/>
      <c r="N19" s="76"/>
      <c r="O19" s="76"/>
      <c r="P19" s="76"/>
      <c r="Q19" s="76"/>
      <c r="R19" s="76"/>
      <c r="S19" s="76"/>
      <c r="T19" s="76"/>
      <c r="U19" s="76"/>
      <c r="V19" s="76"/>
      <c r="W19" s="76"/>
      <c r="X19" s="76"/>
      <c r="Y19" s="76"/>
      <c r="Z19" s="76"/>
      <c r="AA19" s="76"/>
      <c r="AB19" s="76"/>
      <c r="AC19" s="76"/>
      <c r="AD19" s="76"/>
      <c r="AE19" s="76"/>
      <c r="AF19" s="76"/>
      <c r="AG19" s="76"/>
      <c r="AH19" s="76"/>
      <c r="AI19" s="76"/>
      <c r="AJ19" s="76"/>
      <c r="AK19" s="76"/>
      <c r="AL19" s="76"/>
      <c r="AM19" s="76"/>
      <c r="AN19" s="76"/>
      <c r="AO19" s="76"/>
      <c r="AP19" s="76"/>
      <c r="AQ19" s="76"/>
      <c r="AR19" s="76"/>
      <c r="AS19" s="76"/>
      <c r="AT19" s="76"/>
      <c r="AU19" s="76"/>
      <c r="AV19" s="76"/>
      <c r="AW19" s="76"/>
      <c r="AX19" s="76"/>
      <c r="AY19" s="76"/>
      <c r="AZ19" s="76"/>
      <c r="BA19" s="76"/>
      <c r="BB19" s="76"/>
      <c r="BC19" s="76"/>
      <c r="BD19" s="76"/>
    </row>
    <row r="20" spans="1:56" s="11" customFormat="1" x14ac:dyDescent="0.25">
      <c r="A20" s="75"/>
      <c r="B20" s="81"/>
      <c r="C20" s="131"/>
      <c r="D20" s="75"/>
      <c r="E20" s="75"/>
      <c r="F20" s="131"/>
      <c r="G20" s="98" t="str">
        <f t="shared" si="0"/>
        <v/>
      </c>
      <c r="H20" s="82"/>
      <c r="I20" s="75"/>
      <c r="J20" s="76"/>
      <c r="K20" s="76"/>
      <c r="L20" s="76"/>
      <c r="M20" s="76"/>
      <c r="N20" s="76"/>
      <c r="O20" s="76"/>
      <c r="P20" s="76"/>
      <c r="Q20" s="76"/>
      <c r="R20" s="76"/>
      <c r="S20" s="76"/>
      <c r="T20" s="76"/>
      <c r="U20" s="76"/>
      <c r="V20" s="76"/>
      <c r="W20" s="76"/>
      <c r="X20" s="76"/>
      <c r="Y20" s="76"/>
      <c r="Z20" s="76"/>
      <c r="AA20" s="76"/>
      <c r="AB20" s="76"/>
      <c r="AC20" s="76"/>
      <c r="AD20" s="76"/>
      <c r="AE20" s="76"/>
      <c r="AF20" s="76"/>
      <c r="AG20" s="76"/>
      <c r="AH20" s="76"/>
      <c r="AI20" s="76"/>
      <c r="AJ20" s="76"/>
      <c r="AK20" s="76"/>
      <c r="AL20" s="76"/>
      <c r="AM20" s="76"/>
      <c r="AN20" s="76"/>
      <c r="AO20" s="76"/>
      <c r="AP20" s="76"/>
      <c r="AQ20" s="76"/>
      <c r="AR20" s="76"/>
      <c r="AS20" s="76"/>
      <c r="AT20" s="76"/>
      <c r="AU20" s="76"/>
      <c r="AV20" s="76"/>
      <c r="AW20" s="76"/>
      <c r="AX20" s="76"/>
      <c r="AY20" s="76"/>
      <c r="AZ20" s="76"/>
      <c r="BA20" s="76"/>
      <c r="BB20" s="76"/>
      <c r="BC20" s="76"/>
      <c r="BD20" s="76"/>
    </row>
    <row r="21" spans="1:56" s="11" customFormat="1" x14ac:dyDescent="0.25">
      <c r="A21" s="75"/>
      <c r="B21" s="81"/>
      <c r="C21" s="131"/>
      <c r="D21" s="75"/>
      <c r="E21" s="75"/>
      <c r="F21" s="131"/>
      <c r="G21" s="98" t="str">
        <f t="shared" si="0"/>
        <v/>
      </c>
      <c r="H21" s="82"/>
      <c r="I21" s="75"/>
      <c r="J21" s="76"/>
      <c r="K21" s="76"/>
      <c r="L21" s="76"/>
      <c r="M21" s="76"/>
      <c r="N21" s="76"/>
      <c r="O21" s="76"/>
      <c r="P21" s="76"/>
      <c r="Q21" s="76"/>
      <c r="R21" s="76"/>
      <c r="S21" s="76"/>
      <c r="T21" s="76"/>
      <c r="U21" s="76"/>
      <c r="V21" s="76"/>
      <c r="W21" s="76"/>
      <c r="X21" s="76"/>
      <c r="Y21" s="76"/>
      <c r="Z21" s="76"/>
      <c r="AA21" s="76"/>
      <c r="AB21" s="76"/>
      <c r="AC21" s="76"/>
      <c r="AD21" s="76"/>
      <c r="AE21" s="76"/>
      <c r="AF21" s="76"/>
      <c r="AG21" s="76"/>
      <c r="AH21" s="76"/>
      <c r="AI21" s="76"/>
      <c r="AJ21" s="76"/>
      <c r="AK21" s="76"/>
      <c r="AL21" s="76"/>
      <c r="AM21" s="76"/>
      <c r="AN21" s="76"/>
      <c r="AO21" s="76"/>
      <c r="AP21" s="76"/>
      <c r="AQ21" s="76"/>
      <c r="AR21" s="76"/>
      <c r="AS21" s="76"/>
      <c r="AT21" s="76"/>
      <c r="AU21" s="76"/>
      <c r="AV21" s="76"/>
      <c r="AW21" s="76"/>
      <c r="AX21" s="76"/>
      <c r="AY21" s="76"/>
      <c r="AZ21" s="76"/>
      <c r="BA21" s="76"/>
      <c r="BB21" s="76"/>
      <c r="BC21" s="76"/>
      <c r="BD21" s="76"/>
    </row>
    <row r="22" spans="1:56" s="11" customFormat="1" x14ac:dyDescent="0.25">
      <c r="A22" s="75"/>
      <c r="B22" s="81"/>
      <c r="C22" s="131"/>
      <c r="D22" s="75"/>
      <c r="E22" s="75"/>
      <c r="F22" s="131"/>
      <c r="G22" s="98" t="str">
        <f t="shared" si="0"/>
        <v/>
      </c>
      <c r="H22" s="82"/>
      <c r="I22" s="75"/>
      <c r="J22" s="76"/>
      <c r="K22" s="76"/>
      <c r="L22" s="76"/>
      <c r="M22" s="76"/>
      <c r="N22" s="76"/>
      <c r="O22" s="76"/>
      <c r="P22" s="76"/>
      <c r="Q22" s="76"/>
      <c r="R22" s="76"/>
      <c r="S22" s="76"/>
      <c r="T22" s="76"/>
      <c r="U22" s="76"/>
      <c r="V22" s="76"/>
      <c r="W22" s="76"/>
      <c r="X22" s="76"/>
      <c r="Y22" s="76"/>
      <c r="Z22" s="76"/>
      <c r="AA22" s="76"/>
      <c r="AB22" s="76"/>
      <c r="AC22" s="76"/>
      <c r="AD22" s="76"/>
      <c r="AE22" s="76"/>
      <c r="AF22" s="76"/>
      <c r="AG22" s="76"/>
      <c r="AH22" s="76"/>
      <c r="AI22" s="76"/>
      <c r="AJ22" s="76"/>
      <c r="AK22" s="76"/>
      <c r="AL22" s="76"/>
      <c r="AM22" s="76"/>
      <c r="AN22" s="76"/>
      <c r="AO22" s="76"/>
      <c r="AP22" s="76"/>
      <c r="AQ22" s="76"/>
      <c r="AR22" s="76"/>
      <c r="AS22" s="76"/>
      <c r="AT22" s="76"/>
      <c r="AU22" s="76"/>
      <c r="AV22" s="76"/>
      <c r="AW22" s="76"/>
      <c r="AX22" s="76"/>
      <c r="AY22" s="76"/>
      <c r="AZ22" s="76"/>
      <c r="BA22" s="76"/>
      <c r="BB22" s="76"/>
      <c r="BC22" s="76"/>
      <c r="BD22" s="76"/>
    </row>
    <row r="23" spans="1:56" x14ac:dyDescent="0.25">
      <c r="A23" s="49"/>
      <c r="B23" s="50"/>
      <c r="C23" s="51"/>
      <c r="D23" s="36"/>
      <c r="E23" s="36"/>
      <c r="F23" s="37"/>
      <c r="G23" s="37"/>
      <c r="H23" s="42"/>
      <c r="I23" s="42"/>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35"/>
      <c r="AX23" s="35"/>
      <c r="AY23" s="35"/>
      <c r="AZ23" s="35"/>
      <c r="BA23" s="35"/>
      <c r="BB23" s="35"/>
      <c r="BC23" s="35"/>
      <c r="BD23" s="35"/>
    </row>
    <row r="24" spans="1:56" ht="15" customHeight="1" x14ac:dyDescent="0.25">
      <c r="A24" s="36"/>
      <c r="B24" s="52"/>
      <c r="C24" s="53"/>
      <c r="D24" s="36"/>
      <c r="E24" s="36"/>
      <c r="F24" s="37"/>
      <c r="H24" s="219" t="s">
        <v>57</v>
      </c>
      <c r="I24" s="220"/>
      <c r="J24" s="55" t="str" cm="1">
        <f t="array" ref="J24">IF(OR(J8:J22="x"),"x","")</f>
        <v/>
      </c>
      <c r="K24" s="55" t="str" cm="1">
        <f t="array" ref="K24">IF(OR(K8:K22="x"),"x","")</f>
        <v/>
      </c>
      <c r="L24" s="55" t="str" cm="1">
        <f t="array" ref="L24">IF(OR(L8:L22="x"),"x","")</f>
        <v/>
      </c>
      <c r="M24" s="55" t="str" cm="1">
        <f t="array" ref="M24">IF(OR(M8:M22="x"),"x","")</f>
        <v/>
      </c>
      <c r="N24" s="55" t="str" cm="1">
        <f t="array" ref="N24">IF(OR(N8:N22="x"),"x","")</f>
        <v/>
      </c>
      <c r="O24" s="55" t="str" cm="1">
        <f t="array" ref="O24">IF(OR(O8:O22="x"),"x","")</f>
        <v/>
      </c>
      <c r="P24" s="55" t="str" cm="1">
        <f t="array" ref="P24">IF(OR(P8:P22="x"),"x","")</f>
        <v/>
      </c>
      <c r="Q24" s="55" t="str" cm="1">
        <f t="array" ref="Q24">IF(OR(Q8:Q22="x"),"x","")</f>
        <v/>
      </c>
      <c r="R24" s="55" t="str" cm="1">
        <f t="array" ref="R24">IF(OR(R8:R22="x"),"x","")</f>
        <v/>
      </c>
      <c r="S24" s="55" t="str" cm="1">
        <f t="array" ref="S24">IF(OR(S8:S22="x"),"x","")</f>
        <v/>
      </c>
      <c r="T24" s="55" t="str" cm="1">
        <f t="array" ref="T24">IF(OR(T8:T22="x"),"x","")</f>
        <v/>
      </c>
      <c r="U24" s="55" t="str" cm="1">
        <f t="array" ref="U24">IF(OR(U8:U22="x"),"x","")</f>
        <v/>
      </c>
      <c r="V24" s="55" t="str" cm="1">
        <f t="array" ref="V24">IF(OR(V8:V22="x"),"x","")</f>
        <v/>
      </c>
      <c r="W24" s="55" t="str" cm="1">
        <f t="array" ref="W24">IF(OR(W8:W22="x"),"x","")</f>
        <v/>
      </c>
      <c r="X24" s="55" t="str" cm="1">
        <f t="array" ref="X24">IF(OR(X8:X22="x"),"x","")</f>
        <v/>
      </c>
      <c r="Y24" s="55" t="str" cm="1">
        <f t="array" ref="Y24">IF(OR(Y8:Y22="x"),"x","")</f>
        <v/>
      </c>
      <c r="Z24" s="55" t="str" cm="1">
        <f t="array" ref="Z24">IF(OR(Z8:Z22="x"),"x","")</f>
        <v/>
      </c>
      <c r="AA24" s="45"/>
      <c r="AB24" s="45" t="str" cm="1">
        <f t="array" ref="AB24">IF(OR(AB8:AB22="x"),"x","")</f>
        <v/>
      </c>
      <c r="AC24" s="45" t="str" cm="1">
        <f t="array" ref="AC24">IF(OR(AC8:AC22="x"),"x","")</f>
        <v/>
      </c>
      <c r="AD24" s="45" t="str" cm="1">
        <f t="array" ref="AD24">IF(OR(AD8:AD22="x"),"x","")</f>
        <v/>
      </c>
      <c r="AE24" s="55" t="str" cm="1">
        <f t="array" ref="AE24">IF(OR(AE8:AE22="x"),"x","")</f>
        <v/>
      </c>
      <c r="AF24" s="55" t="str" cm="1">
        <f t="array" ref="AF24">IF(OR(AF8:AF22="x"),"x","")</f>
        <v/>
      </c>
      <c r="AG24" s="55" t="str" cm="1">
        <f t="array" ref="AG24">IF(OR(AG8:AG22="x"),"x","")</f>
        <v/>
      </c>
      <c r="AH24" s="55" t="str" cm="1">
        <f t="array" ref="AH24">IF(OR(AH8:AH22="x"),"x","")</f>
        <v/>
      </c>
      <c r="AI24" s="55" t="str" cm="1">
        <f t="array" ref="AI24">IF(OR(AI8:AI22="x"),"x","")</f>
        <v/>
      </c>
      <c r="AJ24" s="55" t="str" cm="1">
        <f t="array" ref="AJ24">IF(OR(AJ8:AJ22="x"),"x","")</f>
        <v/>
      </c>
      <c r="AK24" s="45" t="str" cm="1">
        <f t="array" ref="AK24">IF(OR(AK8:AK22="x"),"x","")</f>
        <v/>
      </c>
      <c r="AL24" s="55" t="str" cm="1">
        <f t="array" ref="AL24">IF(OR(AL8:AL22="x"),"x","")</f>
        <v/>
      </c>
      <c r="AM24" s="55" t="str" cm="1">
        <f t="array" ref="AM24">IF(OR(AM8:AM22="x"),"x","")</f>
        <v/>
      </c>
      <c r="AN24" s="45" t="str" cm="1">
        <f t="array" ref="AN24">IF(OR(AN8:AN22="x"),"x","")</f>
        <v/>
      </c>
      <c r="AO24" s="55" t="str" cm="1">
        <f t="array" ref="AO24">IF(OR(AO8:AO22="x"),"x","")</f>
        <v/>
      </c>
      <c r="AP24" s="55" t="str" cm="1">
        <f t="array" ref="AP24">IF(OR(AP8:AP22="x"),"x","")</f>
        <v/>
      </c>
      <c r="AQ24" s="45" t="str" cm="1">
        <f t="array" ref="AQ24">IF(OR(AQ8:AQ22="x"),"x","")</f>
        <v/>
      </c>
      <c r="AR24" s="45" t="str" cm="1">
        <f t="array" ref="AR24">IF(OR(AR8:AR22="x"),"x","")</f>
        <v/>
      </c>
      <c r="AS24" s="45" t="str" cm="1">
        <f t="array" ref="AS24">IF(OR(AS8:AS22="x"),"x","")</f>
        <v/>
      </c>
      <c r="AT24" s="55" t="str" cm="1">
        <f t="array" ref="AT24">IF(OR(AT8:AT22="x"),"x","")</f>
        <v/>
      </c>
      <c r="AU24" s="45" t="str" cm="1">
        <f t="array" ref="AU24">IF(OR(AU8:AU22="x"),"x","")</f>
        <v/>
      </c>
      <c r="AV24" s="55" t="str" cm="1">
        <f t="array" ref="AV24">IF(OR(AV8:AV22="x"),"x","")</f>
        <v/>
      </c>
      <c r="AW24" s="35"/>
      <c r="AX24" s="35"/>
      <c r="AY24" s="35"/>
      <c r="AZ24" s="35"/>
      <c r="BA24" s="35"/>
      <c r="BB24" s="35"/>
      <c r="BC24" s="35"/>
      <c r="BD24" s="35"/>
    </row>
    <row r="25" spans="1:56" ht="30" x14ac:dyDescent="0.25">
      <c r="A25" s="48"/>
      <c r="B25" s="2"/>
      <c r="C25" s="2"/>
      <c r="D25" s="2"/>
      <c r="E25" s="2"/>
      <c r="F25" s="2"/>
      <c r="H25" s="56" t="s">
        <v>58</v>
      </c>
      <c r="I25" s="57" t="str">
        <f>IF(AND($J$24="",$K$24="",$L$24="",$M$24="",$N$24="",$P$24="",$Q$24="",$R$24="",$S$24="",$U$24="",$V$24="",$X$24="",$Y$24="",$Z$24="",$AA$24="",$AB$24="",$AC$24="",$AD$24="",$AE$24="",$AF$24="",$AG$24="",$AH$24="",$AI$24="",$AJ$24="",$AK$24="",$AL$24="",$AM$24="",$AN$24="",$AO$24="",$AP$24="",$AQ$24="",$AR$24="",$AS$24="",$AU$24=""),"ALFA",IF(AND($J$24="",$L$24="",$N$24="",$Q$24="",$R$24="",$U$24="",$V$24="",$X$24="",$Y$24="",$Z$24="",$AB$24="",$AC$24="",$AD$24="",$AE$24="",$AF$24="",$AG$24="",$AH$24="",$AI$24=""),"BETA","DEKLARERAD"))</f>
        <v>ALFA</v>
      </c>
      <c r="J25" s="2"/>
      <c r="K25" s="2"/>
      <c r="L25" s="2"/>
      <c r="M25" s="2" t="s">
        <v>177</v>
      </c>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row>
    <row r="26" spans="1:56" x14ac:dyDescent="0.25">
      <c r="A26" s="199" t="s">
        <v>24</v>
      </c>
      <c r="B26" s="199"/>
      <c r="C26" s="199"/>
      <c r="D26" s="199"/>
      <c r="E26" s="199"/>
      <c r="F26" s="199"/>
      <c r="G26" s="199"/>
    </row>
    <row r="27" spans="1:56" x14ac:dyDescent="0.25">
      <c r="H27" s="54"/>
      <c r="I27" s="54"/>
      <c r="J27" s="54"/>
      <c r="K27" s="54"/>
      <c r="L27" s="54"/>
      <c r="M27" s="54"/>
      <c r="N27" s="54"/>
      <c r="O27" s="54"/>
      <c r="P27" s="54"/>
      <c r="Q27" s="54"/>
      <c r="R27" s="54"/>
      <c r="S27" s="54"/>
      <c r="T27" s="54"/>
      <c r="U27" s="54"/>
      <c r="V27" s="54"/>
      <c r="W27" s="54"/>
      <c r="X27" s="54"/>
      <c r="Y27" s="54"/>
      <c r="Z27" s="54"/>
      <c r="AA27" s="54"/>
      <c r="AB27" s="54"/>
      <c r="AC27" s="54"/>
      <c r="AD27" s="54"/>
      <c r="AE27" s="54"/>
      <c r="AF27" s="54"/>
      <c r="AG27" s="54"/>
      <c r="AH27" s="54"/>
      <c r="AI27" s="54"/>
      <c r="AJ27" s="54"/>
      <c r="AK27" s="54"/>
      <c r="AL27" s="54"/>
      <c r="AM27" s="54"/>
      <c r="AN27" s="54"/>
      <c r="AO27" s="54"/>
      <c r="AP27" s="54"/>
      <c r="AQ27" s="54"/>
      <c r="AR27" s="54"/>
      <c r="AS27" s="54"/>
      <c r="AT27" s="54"/>
      <c r="AU27" s="54"/>
      <c r="AV27" s="54"/>
      <c r="AW27" s="54"/>
      <c r="AX27" s="54"/>
      <c r="AY27" s="54"/>
      <c r="AZ27" s="54"/>
      <c r="BA27" s="54"/>
      <c r="BB27" s="54"/>
      <c r="BC27" s="46"/>
    </row>
  </sheetData>
  <mergeCells count="14">
    <mergeCell ref="AW5:BD5"/>
    <mergeCell ref="AW6:BD6"/>
    <mergeCell ref="B4:C4"/>
    <mergeCell ref="G4:I4"/>
    <mergeCell ref="A1:C1"/>
    <mergeCell ref="B2:C2"/>
    <mergeCell ref="G2:I2"/>
    <mergeCell ref="B3:C3"/>
    <mergeCell ref="G3:I3"/>
    <mergeCell ref="A26:G26"/>
    <mergeCell ref="A5:I6"/>
    <mergeCell ref="H24:I24"/>
    <mergeCell ref="J6:AV6"/>
    <mergeCell ref="J5:AV5"/>
  </mergeCells>
  <conditionalFormatting sqref="B4">
    <cfRule type="expression" dxfId="649" priority="122">
      <formula>$I$25="ALFA"</formula>
    </cfRule>
    <cfRule type="expression" dxfId="648" priority="121">
      <formula>$I$25="BETA"</formula>
    </cfRule>
    <cfRule type="expression" dxfId="647" priority="120">
      <formula>$I$25="DEKLARERAD"</formula>
    </cfRule>
  </conditionalFormatting>
  <conditionalFormatting sqref="I25">
    <cfRule type="expression" dxfId="646" priority="183">
      <formula>$I$25="DEKLARERAD"</formula>
    </cfRule>
    <cfRule type="expression" dxfId="645" priority="185">
      <formula>$I$25="ALFA"</formula>
    </cfRule>
    <cfRule type="expression" dxfId="644" priority="184">
      <formula>$I$25="BETA"</formula>
    </cfRule>
  </conditionalFormatting>
  <conditionalFormatting sqref="J8:J22">
    <cfRule type="expression" dxfId="643" priority="56">
      <formula>IF(OR(ISNUMBER(SEARCH("H350",H8)),ISNUMBER(SEARCH("H350",H8))),TRUE,"")</formula>
    </cfRule>
  </conditionalFormatting>
  <conditionalFormatting sqref="K8:K22">
    <cfRule type="expression" dxfId="642" priority="55">
      <formula>IF(OR(ISNUMBER(SEARCH("H351",H8)),ISNUMBER(SEARCH("H351",H8))),TRUE,"")</formula>
    </cfRule>
  </conditionalFormatting>
  <conditionalFormatting sqref="L8:L22">
    <cfRule type="expression" dxfId="641" priority="54">
      <formula>IF(OR(ISNUMBER(SEARCH("H340",H8)),ISNUMBER(SEARCH("H340",H8))),TRUE,"")</formula>
    </cfRule>
  </conditionalFormatting>
  <conditionalFormatting sqref="M8:M22">
    <cfRule type="expression" dxfId="640" priority="53">
      <formula>IF(OR(ISNUMBER(SEARCH("H341",H8)),ISNUMBER(SEARCH("H341",H8))),TRUE,"")</formula>
    </cfRule>
  </conditionalFormatting>
  <conditionalFormatting sqref="N8:N22">
    <cfRule type="expression" dxfId="639" priority="52">
      <formula>IF(OR(ISNUMBER(SEARCH("H360",H8)),ISNUMBER(SEARCH("H360",H8))),TRUE,"")</formula>
    </cfRule>
  </conditionalFormatting>
  <conditionalFormatting sqref="O8:O22">
    <cfRule type="expression" dxfId="638" priority="25">
      <formula>IF(OR(ISNUMBER(SEARCH("H360",H8)),ISNUMBER(SEARCH("H360",H8))),TRUE,"")</formula>
    </cfRule>
  </conditionalFormatting>
  <conditionalFormatting sqref="P8:P22">
    <cfRule type="expression" dxfId="637" priority="9">
      <formula>IF(OR(ISNUMBER(SEARCH("H361",H8)),ISNUMBER(SEARCH("H361",H8))),TRUE,"")</formula>
    </cfRule>
  </conditionalFormatting>
  <conditionalFormatting sqref="Q8:Q22">
    <cfRule type="expression" dxfId="636" priority="51">
      <formula>IF(OR(ISNUMBER(SEARCH("H362",H8)),ISNUMBER(SEARCH("H362",H8))),TRUE,"")</formula>
    </cfRule>
  </conditionalFormatting>
  <conditionalFormatting sqref="R8:R22">
    <cfRule type="expression" dxfId="635" priority="23">
      <formula>IF(OR(ISNUMBER(SEARCH("EUH430",H8)),ISNUMBER(SEARCH("EUH430",H8))),TRUE,"")</formula>
    </cfRule>
    <cfRule type="expression" dxfId="634" priority="24">
      <formula>IF(OR(ISNUMBER(SEARCH("EUH380",H8)),ISNUMBER(SEARCH("EUH380",H8))),TRUE,"")</formula>
    </cfRule>
  </conditionalFormatting>
  <conditionalFormatting sqref="S8:S22">
    <cfRule type="expression" dxfId="633" priority="21">
      <formula>IF(OR(ISNUMBER(SEARCH("EUH431",H8)),ISNUMBER(SEARCH("EUH431",H8))),TRUE,"")</formula>
    </cfRule>
    <cfRule type="expression" dxfId="632" priority="22">
      <formula>IF(OR(ISNUMBER(SEARCH("EUH381",H8)),ISNUMBER(SEARCH("EUH381",H8))),TRUE,"")</formula>
    </cfRule>
  </conditionalFormatting>
  <conditionalFormatting sqref="U8:U22">
    <cfRule type="expression" dxfId="631" priority="2">
      <formula>IF(OR(ISNUMBER(SEARCH("EUH380",H8)),ISNUMBER(SEARCH("EUH380",H8))),TRUE,"")</formula>
    </cfRule>
    <cfRule type="expression" dxfId="630" priority="3">
      <formula>IF(OR(ISNUMBER(SEARCH("H373",H8)),ISNUMBER(SEARCH("H373",H8))),TRUE,"")</formula>
    </cfRule>
    <cfRule type="expression" dxfId="629" priority="4">
      <formula>IF(OR(ISNUMBER(SEARCH("H372",H8)),ISNUMBER(SEARCH("H372",H8))),TRUE,"")</formula>
    </cfRule>
    <cfRule type="expression" dxfId="628" priority="5">
      <formula>IF(OR(ISNUMBER(SEARCH("H361",H8)),ISNUMBER(SEARCH("H361",H8))),TRUE,"")</formula>
    </cfRule>
    <cfRule type="expression" dxfId="627" priority="6">
      <formula>IF(OR(ISNUMBER(SEARCH("H360",H8)),ISNUMBER(SEARCH("H360",H8))),TRUE,"")</formula>
    </cfRule>
    <cfRule type="expression" dxfId="626" priority="7">
      <formula>IF(OR(ISNUMBER(SEARCH("H340",H8)),ISNUMBER(SEARCH("H340",H8))),TRUE,"")</formula>
    </cfRule>
    <cfRule type="expression" dxfId="625" priority="8">
      <formula>IF(OR(ISNUMBER(SEARCH("H350",H8)),ISNUMBER(SEARCH("H350",H8))),TRUE,"")</formula>
    </cfRule>
    <cfRule type="expression" dxfId="624" priority="1">
      <formula>IF(OR(ISNUMBER(SEARCH("EUH430",H8)),ISNUMBER(SEARCH("EUH430",H8))),TRUE,"")</formula>
    </cfRule>
  </conditionalFormatting>
  <conditionalFormatting sqref="V8:V22">
    <cfRule type="expression" dxfId="623" priority="20">
      <formula>IF(OR(ISNUMBER(SEARCH("EUH441",H8)),ISNUMBER(SEARCH("EUH441",H8))),TRUE,"")</formula>
    </cfRule>
  </conditionalFormatting>
  <conditionalFormatting sqref="Y8:Y22">
    <cfRule type="expression" dxfId="622" priority="11">
      <formula>IF(OR(ISNUMBER(SEARCH("EUH430",H8)),ISNUMBER(SEARCH("EUH430",H8))),TRUE,"")</formula>
    </cfRule>
    <cfRule type="expression" dxfId="621" priority="12">
      <formula>IF(OR(ISNUMBER(SEARCH("EUH380",H8)),ISNUMBER(SEARCH("EUH380",H8))),TRUE,"")</formula>
    </cfRule>
    <cfRule type="expression" dxfId="620" priority="13">
      <formula>IF(OR(ISNUMBER(SEARCH("H373",H8)),ISNUMBER(SEARCH("H373",H8))),TRUE,"")</formula>
    </cfRule>
    <cfRule type="expression" dxfId="619" priority="14">
      <formula>IF(OR(ISNUMBER(SEARCH("H372",H8)),ISNUMBER(SEARCH("H372",H8))),TRUE,"")</formula>
    </cfRule>
    <cfRule type="expression" dxfId="618" priority="15">
      <formula>IF(OR(ISNUMBER(SEARCH("H361",H8)),ISNUMBER(SEARCH("H361",H8))),TRUE,"")</formula>
    </cfRule>
    <cfRule type="expression" dxfId="617" priority="16">
      <formula>IF(OR(ISNUMBER(SEARCH("H360",H8)),ISNUMBER(SEARCH("H360",H8))),TRUE,"")</formula>
    </cfRule>
    <cfRule type="expression" dxfId="616" priority="17">
      <formula>IF(OR(ISNUMBER(SEARCH("H340",H8)),ISNUMBER(SEARCH("H340",H8))),TRUE,"")</formula>
    </cfRule>
    <cfRule type="expression" dxfId="615" priority="18">
      <formula>IF(OR(ISNUMBER(SEARCH("H350",H8)),ISNUMBER(SEARCH("H350",H8))),TRUE,"")</formula>
    </cfRule>
    <cfRule type="expression" dxfId="614" priority="19">
      <formula>IF(OR(ISNUMBER(SEARCH("EUH450",H8)),ISNUMBER(SEARCH("EUH450",H8))),TRUE,"")</formula>
    </cfRule>
  </conditionalFormatting>
  <conditionalFormatting sqref="Z8:Z22">
    <cfRule type="expression" dxfId="613" priority="10">
      <formula>IF(OR(ISNUMBER(SEARCH("EUH451",H8)),ISNUMBER(SEARCH("EUH451",H8))),TRUE,"")</formula>
    </cfRule>
  </conditionalFormatting>
  <conditionalFormatting sqref="AE8:AE22">
    <cfRule type="expression" dxfId="612" priority="50">
      <formula>IF(OR(ISNUMBER(SEARCH("H420",H8)),ISNUMBER(SEARCH("H420",H8))),TRUE,"")</formula>
    </cfRule>
  </conditionalFormatting>
  <conditionalFormatting sqref="AG8:AG22">
    <cfRule type="expression" dxfId="611" priority="49">
      <formula>IF(OR(ISNUMBER(SEARCH("H334",H8)),ISNUMBER(SEARCH("H334",H8))),TRUE,"")</formula>
    </cfRule>
  </conditionalFormatting>
  <conditionalFormatting sqref="AH8:AH22">
    <cfRule type="expression" dxfId="610" priority="48">
      <formula>IF(OR(ISNUMBER(SEARCH("H334",H8)),ISNUMBER(SEARCH("H334",H8))),TRUE,"")</formula>
    </cfRule>
  </conditionalFormatting>
  <conditionalFormatting sqref="AI8:AI22">
    <cfRule type="expression" dxfId="609" priority="47">
      <formula>IF(OR(ISNUMBER(SEARCH("H317",H8)),ISNUMBER(SEARCH("H317",H8))),TRUE,"")</formula>
    </cfRule>
  </conditionalFormatting>
  <conditionalFormatting sqref="AJ8:AJ22">
    <cfRule type="expression" dxfId="608" priority="46">
      <formula>IF(OR(ISNUMBER(SEARCH("H317",H8)),ISNUMBER(SEARCH("H317",H8))),TRUE,"")</formula>
    </cfRule>
  </conditionalFormatting>
  <conditionalFormatting sqref="AK8:AK22">
    <cfRule type="expression" dxfId="607" priority="40">
      <formula>IF(OR(ISNUMBER(SEARCH("H331",H8)),ISNUMBER(SEARCH("H331",H8))),TRUE,"")</formula>
    </cfRule>
    <cfRule type="expression" dxfId="606" priority="45">
      <formula>IF(OR(ISNUMBER(SEARCH("H300",H8)),ISNUMBER(SEARCH("H300",H8))),TRUE,"")</formula>
    </cfRule>
    <cfRule type="expression" dxfId="605" priority="44">
      <formula>IF(OR(ISNUMBER(SEARCH("H301",H8)),ISNUMBER(SEARCH("H301",H8))),TRUE,"")</formula>
    </cfRule>
    <cfRule type="expression" dxfId="604" priority="42">
      <formula>IF(OR(ISNUMBER(SEARCH("H311",H8)),ISNUMBER(SEARCH("H311",H8))),TRUE,"")</formula>
    </cfRule>
    <cfRule type="expression" dxfId="603" priority="43">
      <formula>IF(OR(ISNUMBER(SEARCH("H310",H8)),ISNUMBER(SEARCH("H310",H8))),TRUE,"")</formula>
    </cfRule>
    <cfRule type="expression" dxfId="602" priority="41">
      <formula>IF(OR(ISNUMBER(SEARCH("H330",H8)),ISNUMBER(SEARCH("H330",H8))),TRUE,"")</formula>
    </cfRule>
  </conditionalFormatting>
  <conditionalFormatting sqref="AL8:AL22">
    <cfRule type="expression" dxfId="601" priority="39">
      <formula>IF(OR(ISNUMBER(SEARCH("H370",H8)),ISNUMBER(SEARCH("H370",H8))),TRUE,"")</formula>
    </cfRule>
  </conditionalFormatting>
  <conditionalFormatting sqref="AM8:AM22">
    <cfRule type="expression" dxfId="600" priority="38">
      <formula>IF(OR(ISNUMBER(SEARCH("H371",H8)),ISNUMBER(SEARCH("H371",H8))),TRUE,"")</formula>
    </cfRule>
  </conditionalFormatting>
  <conditionalFormatting sqref="AN8:AN22">
    <cfRule type="expression" dxfId="599" priority="37">
      <formula>IF(OR(ISNUMBER(SEARCH("H304",H8)),ISNUMBER(SEARCH("H304",H8))),TRUE,"")</formula>
    </cfRule>
  </conditionalFormatting>
  <conditionalFormatting sqref="AO8:AO22">
    <cfRule type="expression" dxfId="598" priority="36">
      <formula>IF(OR(ISNUMBER(SEARCH("H372",H8)),ISNUMBER(SEARCH("H372",H8))),TRUE,"")</formula>
    </cfRule>
  </conditionalFormatting>
  <conditionalFormatting sqref="AP8:AP22">
    <cfRule type="expression" dxfId="597" priority="35">
      <formula>IF(OR(ISNUMBER(SEARCH("H373",H8)),ISNUMBER(SEARCH("H373",H8))),TRUE,"")</formula>
    </cfRule>
  </conditionalFormatting>
  <conditionalFormatting sqref="AQ8:AQ22">
    <cfRule type="expression" dxfId="596" priority="33">
      <formula>IF(OR(ISNUMBER(SEARCH("H331",H8)),ISNUMBER(SEARCH("H331",H8))),TRUE,"")</formula>
    </cfRule>
    <cfRule type="expression" dxfId="595" priority="32">
      <formula>IF(OR(ISNUMBER(SEARCH("H332",H8)),ISNUMBER(SEARCH("H332",H8))),TRUE,"")</formula>
    </cfRule>
    <cfRule type="expression" dxfId="594" priority="31">
      <formula>IF(OR(ISNUMBER(SEARCH("H371",H8)),ISNUMBER(SEARCH("H371",H8))),TRUE,"")</formula>
    </cfRule>
    <cfRule type="expression" dxfId="593" priority="30">
      <formula>IF(OR(ISNUMBER(SEARCH("H336",H8)),ISNUMBER(SEARCH("H336",H8))),TRUE,"")</formula>
    </cfRule>
    <cfRule type="expression" dxfId="592" priority="29">
      <formula>IF(OR(ISNUMBER(SEARCH("H373",H8)),ISNUMBER(SEARCH("H373",H8))),TRUE,"")</formula>
    </cfRule>
    <cfRule type="expression" dxfId="591" priority="34">
      <formula>IF(OR(ISNUMBER(SEARCH("H330",H8)),ISNUMBER(SEARCH("H330",H8))),TRUE,"")</formula>
    </cfRule>
  </conditionalFormatting>
  <conditionalFormatting sqref="AR8:AR22">
    <cfRule type="expression" dxfId="590" priority="28">
      <formula>IF(OR(ISNUMBER(SEARCH("H400",H8)),ISNUMBER(SEARCH("H400",H8))),TRUE,"")</formula>
    </cfRule>
  </conditionalFormatting>
  <conditionalFormatting sqref="AS8:AS22">
    <cfRule type="expression" dxfId="589" priority="27">
      <formula>IF(OR(ISNUMBER(SEARCH("H410",H8)),ISNUMBER(SEARCH("H410",H8))),TRUE,"")</formula>
    </cfRule>
    <cfRule type="expression" dxfId="588" priority="26">
      <formula>IF(OR(ISNUMBER(SEARCH("H411",H8)),ISNUMBER(SEARCH("H411",H8))),TRUE,"")</formula>
    </cfRule>
  </conditionalFormatting>
  <conditionalFormatting sqref="AT8:AT22">
    <cfRule type="expression" dxfId="587" priority="57">
      <formula>IF(OR(ISNUMBER(SEARCH("H412",H8)),ISNUMBER(SEARCH("H412",H8))),TRUE,"")</formula>
    </cfRule>
  </conditionalFormatting>
  <conditionalFormatting sqref="AU8:AU22">
    <cfRule type="expression" dxfId="586" priority="58">
      <formula>IF(OR(ISNUMBER(SEARCH("H411",H8)),ISNUMBER(SEARCH("H411",H8))),TRUE,"")</formula>
    </cfRule>
    <cfRule type="expression" dxfId="585" priority="60">
      <formula>IF(OR(ISNUMBER(SEARCH("H412",H8)),ISNUMBER(SEARCH("H412",H8))),TRUE,"")</formula>
    </cfRule>
    <cfRule type="expression" dxfId="584" priority="61">
      <formula>IF(OR(ISNUMBER(SEARCH("H410",H8)),ISNUMBER(SEARCH("H410",H8))),TRUE,"")</formula>
    </cfRule>
    <cfRule type="expression" dxfId="583" priority="59">
      <formula>IF(OR(ISNUMBER(SEARCH("H413",H8)),ISNUMBER(SEARCH("H413",H8))),TRUE,"")</formula>
    </cfRule>
  </conditionalFormatting>
  <pageMargins left="0.7" right="0.7" top="0.75" bottom="0.75" header="0.3" footer="0.3"/>
  <pageSetup paperSize="9"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0ABF-211B-4FDA-9E71-56EECB6EB2D5}">
  <sheetPr codeName="Sheet1">
    <tabColor theme="6" tint="0.59999389629810485"/>
  </sheetPr>
  <dimension ref="A1:BF27"/>
  <sheetViews>
    <sheetView zoomScaleNormal="100" workbookViewId="0">
      <selection sqref="A1:D1"/>
    </sheetView>
  </sheetViews>
  <sheetFormatPr defaultColWidth="9.140625" defaultRowHeight="15" x14ac:dyDescent="0.25"/>
  <cols>
    <col min="1" max="1" width="21.42578125" style="1" customWidth="1"/>
    <col min="2" max="2" width="18.5703125" style="1" customWidth="1"/>
    <col min="3" max="3" width="21" style="1" customWidth="1"/>
    <col min="4" max="4" width="17" style="1" customWidth="1"/>
    <col min="5" max="6" width="15.7109375" style="1" customWidth="1"/>
    <col min="7" max="9" width="17.5703125" style="1" customWidth="1"/>
    <col min="10" max="10" width="17.28515625" style="1" customWidth="1"/>
    <col min="11" max="11" width="23.85546875" style="1" customWidth="1"/>
    <col min="12" max="32" width="3.28515625" style="1" bestFit="1" customWidth="1"/>
    <col min="33" max="33" width="5.7109375" style="1" bestFit="1" customWidth="1"/>
    <col min="34" max="38" width="3.28515625" style="1" bestFit="1" customWidth="1"/>
    <col min="39" max="39" width="10.5703125" style="1" bestFit="1" customWidth="1"/>
    <col min="40" max="47" width="3.28515625" style="1" bestFit="1" customWidth="1"/>
    <col min="48" max="48" width="5.7109375" style="1" bestFit="1" customWidth="1"/>
    <col min="49" max="50" width="3.28515625" style="1" bestFit="1" customWidth="1"/>
    <col min="51" max="52" width="18.5703125" style="1" customWidth="1"/>
    <col min="53" max="53" width="20.42578125" style="1" customWidth="1"/>
    <col min="54" max="54" width="17.7109375" style="1" customWidth="1"/>
    <col min="55" max="56" width="24.85546875" style="1" customWidth="1"/>
    <col min="57" max="57" width="14.42578125" style="1" customWidth="1"/>
    <col min="58" max="58" width="16.28515625" style="1" customWidth="1"/>
    <col min="59" max="59" width="8.140625" style="1" customWidth="1"/>
    <col min="60" max="16384" width="9.140625" style="1"/>
  </cols>
  <sheetData>
    <row r="1" spans="1:58" ht="21.75" thickBot="1" x14ac:dyDescent="0.3">
      <c r="A1" s="190" t="s">
        <v>166</v>
      </c>
      <c r="B1" s="190"/>
      <c r="C1" s="190"/>
      <c r="D1" s="190"/>
      <c r="E1" s="62"/>
      <c r="F1" s="62"/>
      <c r="G1" s="62"/>
      <c r="H1" s="62"/>
      <c r="I1" s="62"/>
      <c r="J1" s="62"/>
      <c r="K1" s="11"/>
      <c r="L1" s="11"/>
      <c r="M1" s="11"/>
      <c r="N1" s="11"/>
      <c r="O1" s="11"/>
      <c r="P1" s="11"/>
      <c r="Q1" s="11"/>
      <c r="R1" s="11"/>
      <c r="S1" s="63"/>
      <c r="T1" s="63"/>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11"/>
      <c r="AZ1" s="11"/>
      <c r="BA1" s="11"/>
      <c r="BB1" s="11"/>
      <c r="BC1" s="11"/>
      <c r="BD1" s="11"/>
      <c r="BE1" s="64"/>
      <c r="BF1" s="64"/>
    </row>
    <row r="2" spans="1:58" ht="14.25" customHeight="1" x14ac:dyDescent="0.25">
      <c r="A2" s="15" t="s">
        <v>103</v>
      </c>
      <c r="B2" s="191" t="s">
        <v>104</v>
      </c>
      <c r="C2" s="192"/>
      <c r="D2" s="14" t="s">
        <v>12</v>
      </c>
      <c r="E2" s="18" t="s">
        <v>13</v>
      </c>
      <c r="F2" s="65"/>
      <c r="G2" s="193" t="s">
        <v>109</v>
      </c>
      <c r="H2" s="226"/>
      <c r="I2" s="227"/>
      <c r="J2" s="142"/>
      <c r="K2" s="142"/>
      <c r="L2" s="11"/>
      <c r="M2" s="11"/>
      <c r="N2" s="11"/>
      <c r="O2" s="11"/>
      <c r="P2" s="11"/>
      <c r="Q2" s="11"/>
      <c r="R2" s="11"/>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3"/>
      <c r="AX2" s="63"/>
      <c r="AY2" s="67"/>
      <c r="AZ2" s="67"/>
      <c r="BA2" s="67"/>
      <c r="BB2" s="67"/>
      <c r="BC2" s="67"/>
      <c r="BD2" s="67"/>
      <c r="BE2" s="64"/>
      <c r="BF2" s="64"/>
    </row>
    <row r="3" spans="1:58" ht="16.149999999999999" customHeight="1" x14ac:dyDescent="0.25">
      <c r="A3" s="15" t="s">
        <v>105</v>
      </c>
      <c r="B3" s="191" t="s">
        <v>118</v>
      </c>
      <c r="C3" s="192"/>
      <c r="D3" s="14" t="s">
        <v>14</v>
      </c>
      <c r="E3" s="18" t="s">
        <v>15</v>
      </c>
      <c r="F3" s="65"/>
      <c r="G3" s="196" t="s">
        <v>117</v>
      </c>
      <c r="H3" s="228"/>
      <c r="I3" s="229"/>
      <c r="J3" s="142"/>
      <c r="K3" s="142"/>
      <c r="L3" s="11"/>
      <c r="M3" s="11"/>
      <c r="N3" s="11"/>
      <c r="O3" s="11"/>
      <c r="P3" s="11"/>
      <c r="Q3" s="11"/>
      <c r="R3" s="11"/>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7"/>
      <c r="AZ3" s="67"/>
      <c r="BA3" s="67"/>
      <c r="BB3" s="67"/>
      <c r="BC3" s="67"/>
      <c r="BD3" s="67"/>
      <c r="BE3" s="64"/>
      <c r="BF3" s="64"/>
    </row>
    <row r="4" spans="1:58" ht="84.75" customHeight="1" thickBot="1" x14ac:dyDescent="0.3">
      <c r="A4" s="128" t="s">
        <v>112</v>
      </c>
      <c r="B4" s="185" t="str">
        <f>IF(AND($L$24="",$M$24="",$N$24="",$O$24="",$P$24="",$R$24="",$S$24="",$T$24="",$U$24="",$W$24="",$X$24="",$Z$24="",$AA$24="",$AB$24="",$AC$24="",$AD$24="",$AE$24="",$AF$24="",$AG$24="",$AH$24="",$AI$24="",$AJ$24="",$AK$24="",$AL$24="",$AM$24="",$AN$24="",$AO$24="",$AP$24="",$AQ$24="",$AR$24="",$AS$24="",$AT$24="",$AU$24="",$AW$24=""),"ALFA",IF(AND($L$24="",$N$24="",$P$24="",$S$24="",$T$24="",$W$24="",$X$24="",$Z$24="",$AA$24="",$AB$24="",$AD$24="",$AE$24="",$AF$24="",$AG$24="",$AH$24="",$AI$24="",$AJ$24="",$AK$24=""),"BETA","DEKLARERAD"))</f>
        <v>ALFA</v>
      </c>
      <c r="C4" s="186"/>
      <c r="D4" s="129" t="s">
        <v>16</v>
      </c>
      <c r="E4" s="130" t="s">
        <v>17</v>
      </c>
      <c r="F4" s="68"/>
      <c r="G4" s="187" t="s">
        <v>307</v>
      </c>
      <c r="H4" s="188"/>
      <c r="I4" s="189"/>
      <c r="J4" s="141"/>
      <c r="K4" s="141"/>
      <c r="L4" s="11"/>
      <c r="M4" s="11"/>
      <c r="N4" s="11"/>
      <c r="O4" s="11"/>
      <c r="P4" s="11"/>
      <c r="Q4" s="11"/>
      <c r="R4" s="11"/>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row>
    <row r="5" spans="1:58" ht="15.75" x14ac:dyDescent="0.25">
      <c r="A5" s="204" t="s">
        <v>111</v>
      </c>
      <c r="B5" s="205"/>
      <c r="C5" s="205"/>
      <c r="D5" s="205"/>
      <c r="E5" s="205"/>
      <c r="F5" s="205"/>
      <c r="G5" s="205"/>
      <c r="H5" s="205"/>
      <c r="I5" s="205"/>
      <c r="J5" s="205"/>
      <c r="K5" s="225"/>
      <c r="L5" s="211" t="s">
        <v>116</v>
      </c>
      <c r="M5" s="212"/>
      <c r="N5" s="213"/>
      <c r="O5" s="213"/>
      <c r="P5" s="213"/>
      <c r="Q5" s="213"/>
      <c r="R5" s="213"/>
      <c r="S5" s="213"/>
      <c r="T5" s="213"/>
      <c r="U5" s="213"/>
      <c r="V5" s="213"/>
      <c r="W5" s="213"/>
      <c r="X5" s="213"/>
      <c r="Y5" s="213"/>
      <c r="Z5" s="213"/>
      <c r="AA5" s="213"/>
      <c r="AB5" s="213"/>
      <c r="AC5" s="213"/>
      <c r="AD5" s="213"/>
      <c r="AE5" s="213"/>
      <c r="AF5" s="213"/>
      <c r="AG5" s="213"/>
      <c r="AH5" s="213"/>
      <c r="AI5" s="213"/>
      <c r="AJ5" s="213"/>
      <c r="AK5" s="213"/>
      <c r="AL5" s="213"/>
      <c r="AM5" s="213"/>
      <c r="AN5" s="213"/>
      <c r="AO5" s="213"/>
      <c r="AP5" s="213"/>
      <c r="AQ5" s="213"/>
      <c r="AR5" s="213"/>
      <c r="AS5" s="213"/>
      <c r="AT5" s="213"/>
      <c r="AU5" s="213"/>
      <c r="AV5" s="213"/>
      <c r="AW5" s="213"/>
      <c r="AX5" s="214"/>
      <c r="AY5" s="221" t="s">
        <v>20</v>
      </c>
      <c r="AZ5" s="221"/>
      <c r="BA5" s="221"/>
      <c r="BB5" s="221"/>
      <c r="BC5" s="221"/>
      <c r="BD5" s="221"/>
      <c r="BE5" s="222"/>
      <c r="BF5" s="222"/>
    </row>
    <row r="6" spans="1:58" ht="30.75" customHeight="1" x14ac:dyDescent="0.2">
      <c r="A6" s="208"/>
      <c r="B6" s="209"/>
      <c r="C6" s="209"/>
      <c r="D6" s="209"/>
      <c r="E6" s="209"/>
      <c r="F6" s="209"/>
      <c r="G6" s="209"/>
      <c r="H6" s="209"/>
      <c r="I6" s="209"/>
      <c r="J6" s="209"/>
      <c r="K6" s="210"/>
      <c r="L6" s="215" t="s">
        <v>309</v>
      </c>
      <c r="M6" s="216"/>
      <c r="N6" s="217"/>
      <c r="O6" s="217"/>
      <c r="P6" s="217"/>
      <c r="Q6" s="217"/>
      <c r="R6" s="217"/>
      <c r="S6" s="217"/>
      <c r="T6" s="217"/>
      <c r="U6" s="217"/>
      <c r="V6" s="217"/>
      <c r="W6" s="217"/>
      <c r="X6" s="217"/>
      <c r="Y6" s="217"/>
      <c r="Z6" s="217"/>
      <c r="AA6" s="217"/>
      <c r="AB6" s="217"/>
      <c r="AC6" s="217"/>
      <c r="AD6" s="217"/>
      <c r="AE6" s="217"/>
      <c r="AF6" s="217"/>
      <c r="AG6" s="217"/>
      <c r="AH6" s="217"/>
      <c r="AI6" s="217"/>
      <c r="AJ6" s="217"/>
      <c r="AK6" s="217"/>
      <c r="AL6" s="217"/>
      <c r="AM6" s="217"/>
      <c r="AN6" s="217"/>
      <c r="AO6" s="217"/>
      <c r="AP6" s="217"/>
      <c r="AQ6" s="217"/>
      <c r="AR6" s="217"/>
      <c r="AS6" s="217"/>
      <c r="AT6" s="217"/>
      <c r="AU6" s="217"/>
      <c r="AV6" s="217"/>
      <c r="AW6" s="217"/>
      <c r="AX6" s="218"/>
      <c r="AY6" s="223" t="s">
        <v>355</v>
      </c>
      <c r="AZ6" s="224"/>
      <c r="BA6" s="224"/>
      <c r="BB6" s="224"/>
      <c r="BC6" s="224"/>
      <c r="BD6" s="224"/>
      <c r="BE6" s="224"/>
      <c r="BF6" s="224"/>
    </row>
    <row r="7" spans="1:58" ht="190.5" x14ac:dyDescent="0.2">
      <c r="A7" s="119" t="s">
        <v>121</v>
      </c>
      <c r="B7" s="120" t="s">
        <v>122</v>
      </c>
      <c r="C7" s="120" t="s">
        <v>308</v>
      </c>
      <c r="D7" s="121" t="s">
        <v>285</v>
      </c>
      <c r="E7" s="122" t="s">
        <v>286</v>
      </c>
      <c r="F7" s="140" t="s">
        <v>25</v>
      </c>
      <c r="G7" s="123" t="s">
        <v>235</v>
      </c>
      <c r="H7" s="123" t="s">
        <v>287</v>
      </c>
      <c r="I7" s="123" t="s">
        <v>120</v>
      </c>
      <c r="J7" s="122" t="s">
        <v>123</v>
      </c>
      <c r="K7" s="120" t="s">
        <v>119</v>
      </c>
      <c r="L7" s="118" t="s">
        <v>316</v>
      </c>
      <c r="M7" s="118" t="s">
        <v>317</v>
      </c>
      <c r="N7" s="118" t="s">
        <v>318</v>
      </c>
      <c r="O7" s="118" t="s">
        <v>319</v>
      </c>
      <c r="P7" s="118" t="s">
        <v>320</v>
      </c>
      <c r="Q7" s="118" t="s">
        <v>321</v>
      </c>
      <c r="R7" s="118" t="s">
        <v>322</v>
      </c>
      <c r="S7" s="118" t="s">
        <v>323</v>
      </c>
      <c r="T7" s="118" t="s">
        <v>324</v>
      </c>
      <c r="U7" s="118" t="s">
        <v>325</v>
      </c>
      <c r="V7" s="124" t="s">
        <v>326</v>
      </c>
      <c r="W7" s="124" t="s">
        <v>327</v>
      </c>
      <c r="X7" s="124" t="s">
        <v>328</v>
      </c>
      <c r="Y7" s="124" t="s">
        <v>329</v>
      </c>
      <c r="Z7" s="124" t="s">
        <v>330</v>
      </c>
      <c r="AA7" s="118" t="s">
        <v>331</v>
      </c>
      <c r="AB7" s="118" t="s">
        <v>332</v>
      </c>
      <c r="AC7" s="125" t="s">
        <v>333</v>
      </c>
      <c r="AD7" s="125" t="s">
        <v>334</v>
      </c>
      <c r="AE7" s="125" t="s">
        <v>335</v>
      </c>
      <c r="AF7" s="125" t="s">
        <v>336</v>
      </c>
      <c r="AG7" s="118" t="s">
        <v>337</v>
      </c>
      <c r="AH7" s="124" t="s">
        <v>338</v>
      </c>
      <c r="AI7" s="118" t="s">
        <v>339</v>
      </c>
      <c r="AJ7" s="118" t="s">
        <v>340</v>
      </c>
      <c r="AK7" s="118" t="s">
        <v>341</v>
      </c>
      <c r="AL7" s="118" t="s">
        <v>342</v>
      </c>
      <c r="AM7" s="44" t="s">
        <v>343</v>
      </c>
      <c r="AN7" s="118" t="s">
        <v>344</v>
      </c>
      <c r="AO7" s="118" t="s">
        <v>345</v>
      </c>
      <c r="AP7" s="44" t="s">
        <v>346</v>
      </c>
      <c r="AQ7" s="118" t="s">
        <v>347</v>
      </c>
      <c r="AR7" s="118" t="s">
        <v>348</v>
      </c>
      <c r="AS7" s="125" t="s">
        <v>349</v>
      </c>
      <c r="AT7" s="44" t="s">
        <v>350</v>
      </c>
      <c r="AU7" s="44" t="s">
        <v>351</v>
      </c>
      <c r="AV7" s="118" t="s">
        <v>352</v>
      </c>
      <c r="AW7" s="44" t="s">
        <v>353</v>
      </c>
      <c r="AX7" s="124" t="s">
        <v>354</v>
      </c>
      <c r="AY7" s="58" t="s">
        <v>224</v>
      </c>
      <c r="AZ7" s="58" t="s">
        <v>225</v>
      </c>
      <c r="BA7" s="58" t="s">
        <v>226</v>
      </c>
      <c r="BB7" s="58" t="s">
        <v>228</v>
      </c>
      <c r="BC7" s="58" t="s">
        <v>227</v>
      </c>
      <c r="BD7" s="58" t="s">
        <v>56</v>
      </c>
      <c r="BE7" s="59" t="s">
        <v>21</v>
      </c>
      <c r="BF7" s="127" t="s">
        <v>218</v>
      </c>
    </row>
    <row r="8" spans="1:58" s="11" customFormat="1" x14ac:dyDescent="0.25">
      <c r="A8" s="83"/>
      <c r="B8" s="84"/>
      <c r="C8" s="132"/>
      <c r="D8" s="78"/>
      <c r="E8" s="132"/>
      <c r="F8" s="78"/>
      <c r="G8" s="78"/>
      <c r="H8" s="132"/>
      <c r="I8" s="98" t="str">
        <f>IF(E8="","",E8*H8)</f>
        <v/>
      </c>
      <c r="J8" s="70"/>
      <c r="K8" s="75"/>
      <c r="L8" s="76"/>
      <c r="M8" s="76"/>
      <c r="N8" s="76"/>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c r="AX8" s="76"/>
      <c r="AY8" s="76"/>
      <c r="AZ8" s="76"/>
      <c r="BA8" s="76"/>
      <c r="BB8" s="76"/>
      <c r="BC8" s="76"/>
      <c r="BD8" s="76"/>
      <c r="BE8" s="76"/>
      <c r="BF8" s="76"/>
    </row>
    <row r="9" spans="1:58" s="11" customFormat="1" x14ac:dyDescent="0.25">
      <c r="A9" s="75"/>
      <c r="B9" s="81"/>
      <c r="C9" s="132"/>
      <c r="D9" s="75"/>
      <c r="E9" s="132"/>
      <c r="F9" s="131"/>
      <c r="G9" s="131"/>
      <c r="H9" s="132"/>
      <c r="I9" s="98" t="str">
        <f t="shared" ref="I9:I22" si="0">IF(E9="","",E9*H9)</f>
        <v/>
      </c>
      <c r="J9" s="82"/>
      <c r="K9" s="75"/>
      <c r="L9" s="76"/>
      <c r="M9" s="76"/>
      <c r="N9" s="76"/>
      <c r="O9" s="76"/>
      <c r="P9" s="76"/>
      <c r="Q9" s="76"/>
      <c r="R9" s="76"/>
      <c r="S9" s="76"/>
      <c r="T9" s="76"/>
      <c r="U9" s="76"/>
      <c r="V9" s="76"/>
      <c r="W9" s="76"/>
      <c r="X9" s="76"/>
      <c r="Y9" s="76"/>
      <c r="Z9" s="76"/>
      <c r="AA9" s="76"/>
      <c r="AB9" s="76"/>
      <c r="AC9" s="76"/>
      <c r="AD9" s="76"/>
      <c r="AE9" s="76"/>
      <c r="AF9" s="76"/>
      <c r="AG9" s="76"/>
      <c r="AH9" s="76"/>
      <c r="AI9" s="76"/>
      <c r="AJ9" s="76"/>
      <c r="AK9" s="76"/>
      <c r="AL9" s="76"/>
      <c r="AM9" s="76"/>
      <c r="AN9" s="76"/>
      <c r="AO9" s="76"/>
      <c r="AP9" s="76"/>
      <c r="AQ9" s="76"/>
      <c r="AR9" s="76"/>
      <c r="AS9" s="76"/>
      <c r="AT9" s="76"/>
      <c r="AU9" s="76"/>
      <c r="AV9" s="76"/>
      <c r="AW9" s="76"/>
      <c r="AX9" s="76"/>
      <c r="AY9" s="76"/>
      <c r="AZ9" s="76"/>
      <c r="BA9" s="76"/>
      <c r="BB9" s="76"/>
      <c r="BC9" s="76"/>
      <c r="BD9" s="76"/>
      <c r="BE9" s="76"/>
      <c r="BF9" s="76"/>
    </row>
    <row r="10" spans="1:58" s="11" customFormat="1" x14ac:dyDescent="0.25">
      <c r="A10" s="75"/>
      <c r="B10" s="81"/>
      <c r="C10" s="132"/>
      <c r="D10" s="75"/>
      <c r="E10" s="132"/>
      <c r="F10" s="131"/>
      <c r="G10" s="131"/>
      <c r="H10" s="132"/>
      <c r="I10" s="98" t="str">
        <f t="shared" si="0"/>
        <v/>
      </c>
      <c r="J10" s="82"/>
      <c r="K10" s="75"/>
      <c r="L10" s="76"/>
      <c r="M10" s="76"/>
      <c r="N10" s="76"/>
      <c r="O10" s="76"/>
      <c r="P10" s="76"/>
      <c r="Q10" s="76"/>
      <c r="R10" s="76"/>
      <c r="S10" s="76"/>
      <c r="T10" s="76"/>
      <c r="U10" s="76"/>
      <c r="V10" s="76"/>
      <c r="W10" s="76"/>
      <c r="X10" s="76"/>
      <c r="Y10" s="76"/>
      <c r="Z10" s="76"/>
      <c r="AA10" s="76"/>
      <c r="AB10" s="76"/>
      <c r="AC10" s="76"/>
      <c r="AD10" s="76"/>
      <c r="AE10" s="76"/>
      <c r="AF10" s="76"/>
      <c r="AG10" s="76"/>
      <c r="AH10" s="76"/>
      <c r="AI10" s="76"/>
      <c r="AJ10" s="76"/>
      <c r="AK10" s="76"/>
      <c r="AL10" s="76"/>
      <c r="AM10" s="76"/>
      <c r="AN10" s="76"/>
      <c r="AO10" s="76"/>
      <c r="AP10" s="76"/>
      <c r="AQ10" s="76"/>
      <c r="AR10" s="76"/>
      <c r="AS10" s="76"/>
      <c r="AT10" s="76"/>
      <c r="AU10" s="76"/>
      <c r="AV10" s="76"/>
      <c r="AW10" s="76"/>
      <c r="AX10" s="76"/>
      <c r="AY10" s="76"/>
      <c r="AZ10" s="76"/>
      <c r="BA10" s="76"/>
      <c r="BB10" s="76"/>
      <c r="BC10" s="76"/>
      <c r="BD10" s="76"/>
      <c r="BE10" s="76"/>
      <c r="BF10" s="76"/>
    </row>
    <row r="11" spans="1:58" s="11" customFormat="1" x14ac:dyDescent="0.25">
      <c r="A11" s="75"/>
      <c r="B11" s="81"/>
      <c r="C11" s="132"/>
      <c r="D11" s="75"/>
      <c r="E11" s="132"/>
      <c r="F11" s="131"/>
      <c r="G11" s="131"/>
      <c r="H11" s="132"/>
      <c r="I11" s="98" t="str">
        <f t="shared" si="0"/>
        <v/>
      </c>
      <c r="J11" s="82"/>
      <c r="K11" s="75"/>
      <c r="L11" s="76"/>
      <c r="M11" s="76"/>
      <c r="N11" s="76"/>
      <c r="O11" s="76"/>
      <c r="P11" s="76"/>
      <c r="Q11" s="76"/>
      <c r="R11" s="76"/>
      <c r="S11" s="76"/>
      <c r="T11" s="76"/>
      <c r="U11" s="76"/>
      <c r="V11" s="76"/>
      <c r="W11" s="76"/>
      <c r="X11" s="76"/>
      <c r="Y11" s="76"/>
      <c r="Z11" s="76"/>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row>
    <row r="12" spans="1:58" s="11" customFormat="1" x14ac:dyDescent="0.25">
      <c r="A12" s="75"/>
      <c r="B12" s="81"/>
      <c r="C12" s="132"/>
      <c r="D12" s="75"/>
      <c r="E12" s="132"/>
      <c r="F12" s="131"/>
      <c r="G12" s="131"/>
      <c r="H12" s="132"/>
      <c r="I12" s="98" t="str">
        <f t="shared" si="0"/>
        <v/>
      </c>
      <c r="J12" s="82"/>
      <c r="K12" s="75"/>
      <c r="L12" s="76"/>
      <c r="M12" s="76"/>
      <c r="N12" s="76"/>
      <c r="O12" s="76"/>
      <c r="P12" s="76"/>
      <c r="Q12" s="76"/>
      <c r="R12" s="76"/>
      <c r="S12" s="76"/>
      <c r="T12" s="76"/>
      <c r="U12" s="76"/>
      <c r="V12" s="76"/>
      <c r="W12" s="76"/>
      <c r="X12" s="76"/>
      <c r="Y12" s="76"/>
      <c r="Z12" s="7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row>
    <row r="13" spans="1:58" s="11" customFormat="1" x14ac:dyDescent="0.25">
      <c r="A13" s="75"/>
      <c r="B13" s="81"/>
      <c r="C13" s="132"/>
      <c r="D13" s="75"/>
      <c r="E13" s="132"/>
      <c r="F13" s="131"/>
      <c r="G13" s="131"/>
      <c r="H13" s="132"/>
      <c r="I13" s="98" t="str">
        <f t="shared" si="0"/>
        <v/>
      </c>
      <c r="J13" s="82"/>
      <c r="K13" s="75"/>
      <c r="L13" s="76"/>
      <c r="M13" s="76"/>
      <c r="N13" s="76"/>
      <c r="O13" s="76"/>
      <c r="P13" s="76"/>
      <c r="Q13" s="76"/>
      <c r="R13" s="76"/>
      <c r="S13" s="76"/>
      <c r="T13" s="76"/>
      <c r="U13" s="76"/>
      <c r="V13" s="76"/>
      <c r="W13" s="76"/>
      <c r="X13" s="76"/>
      <c r="Y13" s="76"/>
      <c r="Z13" s="76"/>
      <c r="AA13" s="76"/>
      <c r="AB13" s="76"/>
      <c r="AC13" s="76"/>
      <c r="AD13" s="76"/>
      <c r="AE13" s="76"/>
      <c r="AF13" s="76"/>
      <c r="AG13" s="76"/>
      <c r="AH13" s="76"/>
      <c r="AI13" s="76"/>
      <c r="AJ13" s="76"/>
      <c r="AK13" s="76"/>
      <c r="AL13" s="76"/>
      <c r="AM13" s="76"/>
      <c r="AN13" s="76"/>
      <c r="AO13" s="76"/>
      <c r="AP13" s="76"/>
      <c r="AQ13" s="76"/>
      <c r="AR13" s="76"/>
      <c r="AS13" s="76"/>
      <c r="AT13" s="76"/>
      <c r="AU13" s="76"/>
      <c r="AV13" s="76"/>
      <c r="AW13" s="76"/>
      <c r="AX13" s="76"/>
      <c r="AY13" s="76"/>
      <c r="AZ13" s="76"/>
      <c r="BA13" s="76"/>
      <c r="BB13" s="76"/>
      <c r="BC13" s="76"/>
      <c r="BD13" s="76"/>
      <c r="BE13" s="76"/>
      <c r="BF13" s="76"/>
    </row>
    <row r="14" spans="1:58" s="11" customFormat="1" x14ac:dyDescent="0.25">
      <c r="A14" s="75"/>
      <c r="B14" s="81"/>
      <c r="C14" s="132"/>
      <c r="D14" s="75"/>
      <c r="E14" s="132"/>
      <c r="F14" s="131"/>
      <c r="G14" s="131" t="str">
        <f t="shared" ref="G14:G22" si="1">IF(C14="","",C14*F14)</f>
        <v/>
      </c>
      <c r="H14" s="132"/>
      <c r="I14" s="98" t="str">
        <f t="shared" si="0"/>
        <v/>
      </c>
      <c r="J14" s="82"/>
      <c r="K14" s="75"/>
      <c r="L14" s="76"/>
      <c r="M14" s="76"/>
      <c r="N14" s="76"/>
      <c r="O14" s="76"/>
      <c r="P14" s="76"/>
      <c r="Q14" s="76"/>
      <c r="R14" s="76"/>
      <c r="S14" s="76"/>
      <c r="T14" s="76"/>
      <c r="U14" s="76"/>
      <c r="V14" s="76"/>
      <c r="W14" s="76"/>
      <c r="X14" s="76"/>
      <c r="Y14" s="76"/>
      <c r="Z14" s="76"/>
      <c r="AA14" s="76"/>
      <c r="AB14" s="76"/>
      <c r="AC14" s="76"/>
      <c r="AD14" s="76"/>
      <c r="AE14" s="76"/>
      <c r="AF14" s="76"/>
      <c r="AG14" s="76"/>
      <c r="AH14" s="76"/>
      <c r="AI14" s="76"/>
      <c r="AJ14" s="76"/>
      <c r="AK14" s="76"/>
      <c r="AL14" s="76"/>
      <c r="AM14" s="76"/>
      <c r="AN14" s="76"/>
      <c r="AO14" s="76"/>
      <c r="AP14" s="76"/>
      <c r="AQ14" s="76"/>
      <c r="AR14" s="76"/>
      <c r="AS14" s="76"/>
      <c r="AT14" s="76"/>
      <c r="AU14" s="76"/>
      <c r="AV14" s="76"/>
      <c r="AW14" s="76"/>
      <c r="AX14" s="76"/>
      <c r="AY14" s="76"/>
      <c r="AZ14" s="76"/>
      <c r="BA14" s="76"/>
      <c r="BB14" s="76"/>
      <c r="BC14" s="76"/>
      <c r="BD14" s="76"/>
      <c r="BE14" s="76"/>
      <c r="BF14" s="76"/>
    </row>
    <row r="15" spans="1:58" s="11" customFormat="1" x14ac:dyDescent="0.25">
      <c r="A15" s="75"/>
      <c r="B15" s="81"/>
      <c r="C15" s="132"/>
      <c r="D15" s="75"/>
      <c r="E15" s="132"/>
      <c r="F15" s="131"/>
      <c r="G15" s="131" t="str">
        <f t="shared" si="1"/>
        <v/>
      </c>
      <c r="H15" s="132"/>
      <c r="I15" s="98" t="str">
        <f t="shared" si="0"/>
        <v/>
      </c>
      <c r="J15" s="82"/>
      <c r="K15" s="75"/>
      <c r="L15" s="76"/>
      <c r="M15" s="76"/>
      <c r="N15" s="76"/>
      <c r="O15" s="76"/>
      <c r="P15" s="76"/>
      <c r="Q15" s="76"/>
      <c r="R15" s="76"/>
      <c r="S15" s="76"/>
      <c r="T15" s="76"/>
      <c r="U15" s="76"/>
      <c r="V15" s="76"/>
      <c r="W15" s="76"/>
      <c r="X15" s="76"/>
      <c r="Y15" s="76"/>
      <c r="Z15" s="76"/>
      <c r="AA15" s="76"/>
      <c r="AB15" s="76"/>
      <c r="AC15" s="76"/>
      <c r="AD15" s="76"/>
      <c r="AE15" s="76"/>
      <c r="AF15" s="76"/>
      <c r="AG15" s="76"/>
      <c r="AH15" s="76"/>
      <c r="AI15" s="76"/>
      <c r="AJ15" s="76"/>
      <c r="AK15" s="76"/>
      <c r="AL15" s="76"/>
      <c r="AM15" s="76"/>
      <c r="AN15" s="76"/>
      <c r="AO15" s="76"/>
      <c r="AP15" s="76"/>
      <c r="AQ15" s="76"/>
      <c r="AR15" s="76"/>
      <c r="AS15" s="76"/>
      <c r="AT15" s="76"/>
      <c r="AU15" s="76"/>
      <c r="AV15" s="76"/>
      <c r="AW15" s="76"/>
      <c r="AX15" s="76"/>
      <c r="AY15" s="76"/>
      <c r="AZ15" s="76"/>
      <c r="BA15" s="76"/>
      <c r="BB15" s="76"/>
      <c r="BC15" s="76"/>
      <c r="BD15" s="76"/>
      <c r="BE15" s="76"/>
      <c r="BF15" s="76"/>
    </row>
    <row r="16" spans="1:58" s="11" customFormat="1" x14ac:dyDescent="0.25">
      <c r="A16" s="75"/>
      <c r="B16" s="81"/>
      <c r="C16" s="132"/>
      <c r="D16" s="75"/>
      <c r="E16" s="132"/>
      <c r="F16" s="131"/>
      <c r="G16" s="131" t="str">
        <f t="shared" si="1"/>
        <v/>
      </c>
      <c r="H16" s="132"/>
      <c r="I16" s="98" t="str">
        <f t="shared" si="0"/>
        <v/>
      </c>
      <c r="J16" s="82"/>
      <c r="K16" s="75"/>
      <c r="L16" s="76"/>
      <c r="M16" s="76"/>
      <c r="N16" s="76"/>
      <c r="O16" s="76"/>
      <c r="P16" s="76"/>
      <c r="Q16" s="76"/>
      <c r="R16" s="76"/>
      <c r="S16" s="76"/>
      <c r="T16" s="76"/>
      <c r="U16" s="76"/>
      <c r="V16" s="76"/>
      <c r="W16" s="76"/>
      <c r="X16" s="76"/>
      <c r="Y16" s="76"/>
      <c r="Z16" s="76"/>
      <c r="AA16" s="76"/>
      <c r="AB16" s="76"/>
      <c r="AC16" s="76"/>
      <c r="AD16" s="76"/>
      <c r="AE16" s="76"/>
      <c r="AF16" s="76"/>
      <c r="AG16" s="76"/>
      <c r="AH16" s="76"/>
      <c r="AI16" s="76"/>
      <c r="AJ16" s="76"/>
      <c r="AK16" s="76"/>
      <c r="AL16" s="76"/>
      <c r="AM16" s="76"/>
      <c r="AN16" s="76"/>
      <c r="AO16" s="76"/>
      <c r="AP16" s="76"/>
      <c r="AQ16" s="76"/>
      <c r="AR16" s="76"/>
      <c r="AS16" s="76"/>
      <c r="AT16" s="76"/>
      <c r="AU16" s="76"/>
      <c r="AV16" s="76"/>
      <c r="AW16" s="76"/>
      <c r="AX16" s="76"/>
      <c r="AY16" s="76"/>
      <c r="AZ16" s="76"/>
      <c r="BA16" s="76"/>
      <c r="BB16" s="76"/>
      <c r="BC16" s="76"/>
      <c r="BD16" s="76"/>
      <c r="BE16" s="76"/>
      <c r="BF16" s="76"/>
    </row>
    <row r="17" spans="1:58" s="11" customFormat="1" x14ac:dyDescent="0.25">
      <c r="A17" s="75"/>
      <c r="B17" s="81"/>
      <c r="C17" s="132"/>
      <c r="D17" s="75"/>
      <c r="E17" s="132"/>
      <c r="F17" s="131"/>
      <c r="G17" s="131" t="str">
        <f t="shared" si="1"/>
        <v/>
      </c>
      <c r="H17" s="132"/>
      <c r="I17" s="98" t="str">
        <f t="shared" si="0"/>
        <v/>
      </c>
      <c r="J17" s="82"/>
      <c r="K17" s="75"/>
      <c r="L17" s="76"/>
      <c r="M17" s="76"/>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76"/>
      <c r="AN17" s="76"/>
      <c r="AO17" s="76"/>
      <c r="AP17" s="76"/>
      <c r="AQ17" s="76"/>
      <c r="AR17" s="76"/>
      <c r="AS17" s="76"/>
      <c r="AT17" s="76"/>
      <c r="AU17" s="76"/>
      <c r="AV17" s="76"/>
      <c r="AW17" s="76"/>
      <c r="AX17" s="76"/>
      <c r="AY17" s="76"/>
      <c r="AZ17" s="76"/>
      <c r="BA17" s="76"/>
      <c r="BB17" s="76"/>
      <c r="BC17" s="76"/>
      <c r="BD17" s="76"/>
      <c r="BE17" s="76"/>
      <c r="BF17" s="76"/>
    </row>
    <row r="18" spans="1:58" s="11" customFormat="1" x14ac:dyDescent="0.25">
      <c r="A18" s="75"/>
      <c r="B18" s="81"/>
      <c r="C18" s="132"/>
      <c r="D18" s="75"/>
      <c r="E18" s="132"/>
      <c r="F18" s="131"/>
      <c r="G18" s="131" t="str">
        <f t="shared" si="1"/>
        <v/>
      </c>
      <c r="H18" s="132"/>
      <c r="I18" s="98" t="str">
        <f t="shared" si="0"/>
        <v/>
      </c>
      <c r="J18" s="82"/>
      <c r="K18" s="75"/>
      <c r="L18" s="76"/>
      <c r="M18" s="76"/>
      <c r="N18" s="76"/>
      <c r="O18" s="76"/>
      <c r="P18" s="76"/>
      <c r="Q18" s="76"/>
      <c r="R18" s="76"/>
      <c r="S18" s="76"/>
      <c r="T18" s="76"/>
      <c r="U18" s="76"/>
      <c r="V18" s="76"/>
      <c r="W18" s="76"/>
      <c r="X18" s="76"/>
      <c r="Y18" s="76"/>
      <c r="Z18" s="76"/>
      <c r="AA18" s="76"/>
      <c r="AB18" s="76"/>
      <c r="AC18" s="76"/>
      <c r="AD18" s="76"/>
      <c r="AE18" s="76"/>
      <c r="AF18" s="76"/>
      <c r="AG18" s="76"/>
      <c r="AH18" s="76"/>
      <c r="AI18" s="76"/>
      <c r="AJ18" s="76"/>
      <c r="AK18" s="76"/>
      <c r="AL18" s="76"/>
      <c r="AM18" s="76"/>
      <c r="AN18" s="76"/>
      <c r="AO18" s="76"/>
      <c r="AP18" s="76"/>
      <c r="AQ18" s="76"/>
      <c r="AR18" s="76"/>
      <c r="AS18" s="76"/>
      <c r="AT18" s="76"/>
      <c r="AU18" s="76"/>
      <c r="AV18" s="76"/>
      <c r="AW18" s="76"/>
      <c r="AX18" s="76"/>
      <c r="AY18" s="76"/>
      <c r="AZ18" s="76"/>
      <c r="BA18" s="76"/>
      <c r="BB18" s="76"/>
      <c r="BC18" s="76"/>
      <c r="BD18" s="76"/>
      <c r="BE18" s="76"/>
      <c r="BF18" s="76"/>
    </row>
    <row r="19" spans="1:58" s="11" customFormat="1" x14ac:dyDescent="0.25">
      <c r="A19" s="75"/>
      <c r="B19" s="81"/>
      <c r="C19" s="132"/>
      <c r="D19" s="75"/>
      <c r="E19" s="132"/>
      <c r="F19" s="131"/>
      <c r="G19" s="131" t="str">
        <f t="shared" si="1"/>
        <v/>
      </c>
      <c r="H19" s="132"/>
      <c r="I19" s="98" t="str">
        <f t="shared" si="0"/>
        <v/>
      </c>
      <c r="J19" s="82"/>
      <c r="K19" s="75"/>
      <c r="L19" s="76"/>
      <c r="M19" s="76"/>
      <c r="N19" s="76"/>
      <c r="O19" s="76"/>
      <c r="P19" s="76"/>
      <c r="Q19" s="76"/>
      <c r="R19" s="76"/>
      <c r="S19" s="76"/>
      <c r="T19" s="76"/>
      <c r="U19" s="76"/>
      <c r="V19" s="76"/>
      <c r="W19" s="76"/>
      <c r="X19" s="76"/>
      <c r="Y19" s="76"/>
      <c r="Z19" s="76"/>
      <c r="AA19" s="76"/>
      <c r="AB19" s="76"/>
      <c r="AC19" s="76"/>
      <c r="AD19" s="76"/>
      <c r="AE19" s="76"/>
      <c r="AF19" s="76"/>
      <c r="AG19" s="76"/>
      <c r="AH19" s="76"/>
      <c r="AI19" s="76"/>
      <c r="AJ19" s="76"/>
      <c r="AK19" s="76"/>
      <c r="AL19" s="76"/>
      <c r="AM19" s="76"/>
      <c r="AN19" s="76"/>
      <c r="AO19" s="76"/>
      <c r="AP19" s="76"/>
      <c r="AQ19" s="76"/>
      <c r="AR19" s="76"/>
      <c r="AS19" s="76"/>
      <c r="AT19" s="76"/>
      <c r="AU19" s="76"/>
      <c r="AV19" s="76"/>
      <c r="AW19" s="76"/>
      <c r="AX19" s="76"/>
      <c r="AY19" s="76"/>
      <c r="AZ19" s="76"/>
      <c r="BA19" s="76"/>
      <c r="BB19" s="76"/>
      <c r="BC19" s="76"/>
      <c r="BD19" s="76"/>
      <c r="BE19" s="76"/>
      <c r="BF19" s="76"/>
    </row>
    <row r="20" spans="1:58" s="11" customFormat="1" x14ac:dyDescent="0.25">
      <c r="A20" s="75"/>
      <c r="B20" s="81"/>
      <c r="C20" s="132"/>
      <c r="D20" s="75"/>
      <c r="E20" s="132"/>
      <c r="F20" s="131"/>
      <c r="G20" s="131" t="str">
        <f t="shared" si="1"/>
        <v/>
      </c>
      <c r="H20" s="132"/>
      <c r="I20" s="98" t="str">
        <f t="shared" si="0"/>
        <v/>
      </c>
      <c r="J20" s="82"/>
      <c r="K20" s="75"/>
      <c r="L20" s="76"/>
      <c r="M20" s="76"/>
      <c r="N20" s="76"/>
      <c r="O20" s="76"/>
      <c r="P20" s="76"/>
      <c r="Q20" s="76"/>
      <c r="R20" s="76"/>
      <c r="S20" s="76"/>
      <c r="T20" s="76"/>
      <c r="U20" s="76"/>
      <c r="V20" s="76"/>
      <c r="W20" s="76"/>
      <c r="X20" s="76"/>
      <c r="Y20" s="76"/>
      <c r="Z20" s="76"/>
      <c r="AA20" s="76"/>
      <c r="AB20" s="76"/>
      <c r="AC20" s="76"/>
      <c r="AD20" s="76"/>
      <c r="AE20" s="76"/>
      <c r="AF20" s="76"/>
      <c r="AG20" s="76"/>
      <c r="AH20" s="76"/>
      <c r="AI20" s="76"/>
      <c r="AJ20" s="76"/>
      <c r="AK20" s="76"/>
      <c r="AL20" s="76"/>
      <c r="AM20" s="76"/>
      <c r="AN20" s="76"/>
      <c r="AO20" s="76"/>
      <c r="AP20" s="76"/>
      <c r="AQ20" s="76"/>
      <c r="AR20" s="76"/>
      <c r="AS20" s="76"/>
      <c r="AT20" s="76"/>
      <c r="AU20" s="76"/>
      <c r="AV20" s="76"/>
      <c r="AW20" s="76"/>
      <c r="AX20" s="76"/>
      <c r="AY20" s="76"/>
      <c r="AZ20" s="76"/>
      <c r="BA20" s="76"/>
      <c r="BB20" s="76"/>
      <c r="BC20" s="76"/>
      <c r="BD20" s="76"/>
      <c r="BE20" s="76"/>
      <c r="BF20" s="76"/>
    </row>
    <row r="21" spans="1:58" s="11" customFormat="1" x14ac:dyDescent="0.25">
      <c r="A21" s="75"/>
      <c r="B21" s="81"/>
      <c r="C21" s="132"/>
      <c r="D21" s="75"/>
      <c r="E21" s="132"/>
      <c r="F21" s="131"/>
      <c r="G21" s="131" t="str">
        <f t="shared" si="1"/>
        <v/>
      </c>
      <c r="H21" s="132"/>
      <c r="I21" s="98" t="str">
        <f t="shared" si="0"/>
        <v/>
      </c>
      <c r="J21" s="82"/>
      <c r="K21" s="75"/>
      <c r="L21" s="76"/>
      <c r="M21" s="76"/>
      <c r="N21" s="76"/>
      <c r="O21" s="76"/>
      <c r="P21" s="76"/>
      <c r="Q21" s="76"/>
      <c r="R21" s="76"/>
      <c r="S21" s="76"/>
      <c r="T21" s="76"/>
      <c r="U21" s="76"/>
      <c r="V21" s="76"/>
      <c r="W21" s="76"/>
      <c r="X21" s="76"/>
      <c r="Y21" s="76"/>
      <c r="Z21" s="76"/>
      <c r="AA21" s="76"/>
      <c r="AB21" s="76"/>
      <c r="AC21" s="76"/>
      <c r="AD21" s="76"/>
      <c r="AE21" s="76"/>
      <c r="AF21" s="76"/>
      <c r="AG21" s="76"/>
      <c r="AH21" s="76"/>
      <c r="AI21" s="76"/>
      <c r="AJ21" s="76"/>
      <c r="AK21" s="76"/>
      <c r="AL21" s="76"/>
      <c r="AM21" s="76"/>
      <c r="AN21" s="76"/>
      <c r="AO21" s="76"/>
      <c r="AP21" s="76"/>
      <c r="AQ21" s="76"/>
      <c r="AR21" s="76"/>
      <c r="AS21" s="76"/>
      <c r="AT21" s="76"/>
      <c r="AU21" s="76"/>
      <c r="AV21" s="76"/>
      <c r="AW21" s="76"/>
      <c r="AX21" s="76"/>
      <c r="AY21" s="76"/>
      <c r="AZ21" s="76"/>
      <c r="BA21" s="76"/>
      <c r="BB21" s="76"/>
      <c r="BC21" s="76"/>
      <c r="BD21" s="76"/>
      <c r="BE21" s="76"/>
      <c r="BF21" s="76"/>
    </row>
    <row r="22" spans="1:58" s="11" customFormat="1" x14ac:dyDescent="0.25">
      <c r="A22" s="75"/>
      <c r="B22" s="81"/>
      <c r="C22" s="132"/>
      <c r="D22" s="75"/>
      <c r="E22" s="132"/>
      <c r="F22" s="131"/>
      <c r="G22" s="131" t="str">
        <f t="shared" si="1"/>
        <v/>
      </c>
      <c r="H22" s="132"/>
      <c r="I22" s="98" t="str">
        <f t="shared" si="0"/>
        <v/>
      </c>
      <c r="J22" s="82"/>
      <c r="K22" s="75"/>
      <c r="L22" s="76"/>
      <c r="M22" s="76"/>
      <c r="N22" s="76"/>
      <c r="O22" s="76"/>
      <c r="P22" s="76"/>
      <c r="Q22" s="76"/>
      <c r="R22" s="76"/>
      <c r="S22" s="76"/>
      <c r="T22" s="76"/>
      <c r="U22" s="76"/>
      <c r="V22" s="76"/>
      <c r="W22" s="76"/>
      <c r="X22" s="76"/>
      <c r="Y22" s="76"/>
      <c r="Z22" s="76"/>
      <c r="AA22" s="76"/>
      <c r="AB22" s="76"/>
      <c r="AC22" s="76"/>
      <c r="AD22" s="76"/>
      <c r="AE22" s="76"/>
      <c r="AF22" s="76"/>
      <c r="AG22" s="76"/>
      <c r="AH22" s="76"/>
      <c r="AI22" s="76"/>
      <c r="AJ22" s="76"/>
      <c r="AK22" s="76"/>
      <c r="AL22" s="76"/>
      <c r="AM22" s="76"/>
      <c r="AN22" s="76"/>
      <c r="AO22" s="76"/>
      <c r="AP22" s="76"/>
      <c r="AQ22" s="76"/>
      <c r="AR22" s="76"/>
      <c r="AS22" s="76"/>
      <c r="AT22" s="76"/>
      <c r="AU22" s="76"/>
      <c r="AV22" s="76"/>
      <c r="AW22" s="76"/>
      <c r="AX22" s="76"/>
      <c r="AY22" s="76"/>
      <c r="AZ22" s="76"/>
      <c r="BA22" s="76"/>
      <c r="BB22" s="76"/>
      <c r="BC22" s="76"/>
      <c r="BD22" s="76"/>
      <c r="BE22" s="76"/>
      <c r="BF22" s="76"/>
    </row>
    <row r="23" spans="1:58" x14ac:dyDescent="0.25">
      <c r="A23" s="49"/>
      <c r="B23" s="50"/>
      <c r="C23" s="51"/>
      <c r="D23" s="36"/>
      <c r="E23" s="36"/>
      <c r="F23" s="37"/>
      <c r="G23" s="37"/>
      <c r="H23" s="37"/>
      <c r="I23" s="37"/>
      <c r="J23" s="42"/>
      <c r="K23" s="42"/>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35"/>
      <c r="AZ23" s="35"/>
      <c r="BA23" s="35"/>
      <c r="BB23" s="35"/>
      <c r="BC23" s="35"/>
      <c r="BD23" s="35"/>
      <c r="BE23" s="35"/>
      <c r="BF23" s="35"/>
    </row>
    <row r="24" spans="1:58" ht="15" customHeight="1" x14ac:dyDescent="0.25">
      <c r="A24" s="199" t="s">
        <v>24</v>
      </c>
      <c r="B24" s="199"/>
      <c r="C24" s="199"/>
      <c r="D24" s="199"/>
      <c r="E24" s="199"/>
      <c r="F24" s="199"/>
      <c r="G24" s="199"/>
      <c r="J24" s="219" t="s">
        <v>57</v>
      </c>
      <c r="K24" s="220"/>
      <c r="L24" s="55" t="str" cm="1">
        <f t="array" ref="L24">IF(OR(L8:L22="x"),"x","")</f>
        <v/>
      </c>
      <c r="M24" s="55" t="str" cm="1">
        <f t="array" ref="M24">IF(OR(M8:M22="x"),"x","")</f>
        <v/>
      </c>
      <c r="N24" s="55" t="str" cm="1">
        <f t="array" ref="N24">IF(OR(N8:N22="x"),"x","")</f>
        <v/>
      </c>
      <c r="O24" s="55" t="str" cm="1">
        <f t="array" ref="O24">IF(OR(O8:O22="x"),"x","")</f>
        <v/>
      </c>
      <c r="P24" s="55" t="str" cm="1">
        <f t="array" ref="P24">IF(OR(P8:P22="x"),"x","")</f>
        <v/>
      </c>
      <c r="Q24" s="55" t="str" cm="1">
        <f t="array" ref="Q24">IF(OR(Q8:Q22="x"),"x","")</f>
        <v/>
      </c>
      <c r="R24" s="55" t="str" cm="1">
        <f t="array" ref="R24">IF(OR(R8:R22="x"),"x","")</f>
        <v/>
      </c>
      <c r="S24" s="55" t="str" cm="1">
        <f t="array" ref="S24">IF(OR(S8:S22="x"),"x","")</f>
        <v/>
      </c>
      <c r="T24" s="55" t="str" cm="1">
        <f t="array" ref="T24">IF(OR(T8:T22="x"),"x","")</f>
        <v/>
      </c>
      <c r="U24" s="55" t="str" cm="1">
        <f t="array" ref="U24">IF(OR(U8:U22="x"),"x","")</f>
        <v/>
      </c>
      <c r="V24" s="55" t="str" cm="1">
        <f t="array" ref="V24">IF(OR(V8:V22="x"),"x","")</f>
        <v/>
      </c>
      <c r="W24" s="55" t="str" cm="1">
        <f t="array" ref="W24">IF(OR(W8:W22="x"),"x","")</f>
        <v/>
      </c>
      <c r="X24" s="55" t="str" cm="1">
        <f t="array" ref="X24">IF(OR(X8:X22="x"),"x","")</f>
        <v/>
      </c>
      <c r="Y24" s="55" t="str" cm="1">
        <f t="array" ref="Y24">IF(OR(Y8:Y22="x"),"x","")</f>
        <v/>
      </c>
      <c r="Z24" s="55" t="str" cm="1">
        <f t="array" ref="Z24">IF(OR(Z8:Z22="x"),"x","")</f>
        <v/>
      </c>
      <c r="AA24" s="55" t="str" cm="1">
        <f t="array" ref="AA24">IF(OR(AA8:AA22="x"),"x","")</f>
        <v/>
      </c>
      <c r="AB24" s="55" t="str" cm="1">
        <f t="array" ref="AB24">IF(OR(AB8:AB22="x"),"x","")</f>
        <v/>
      </c>
      <c r="AC24" s="45"/>
      <c r="AD24" s="45" t="str" cm="1">
        <f t="array" ref="AD24">IF(OR(AD8:AD22="x"),"x","")</f>
        <v/>
      </c>
      <c r="AE24" s="45" t="str" cm="1">
        <f t="array" ref="AE24">IF(OR(AE8:AE22="x"),"x","")</f>
        <v/>
      </c>
      <c r="AF24" s="45" t="str" cm="1">
        <f t="array" ref="AF24">IF(OR(AF8:AF22="x"),"x","")</f>
        <v/>
      </c>
      <c r="AG24" s="55" t="str" cm="1">
        <f t="array" ref="AG24">IF(OR(AG8:AG22="x"),"x","")</f>
        <v/>
      </c>
      <c r="AH24" s="55" t="str" cm="1">
        <f t="array" ref="AH24">IF(OR(AH8:AH22="x"),"x","")</f>
        <v/>
      </c>
      <c r="AI24" s="55" t="str" cm="1">
        <f t="array" ref="AI24">IF(OR(AI8:AI22="x"),"x","")</f>
        <v/>
      </c>
      <c r="AJ24" s="55" t="str" cm="1">
        <f t="array" ref="AJ24">IF(OR(AJ8:AJ22="x"),"x","")</f>
        <v/>
      </c>
      <c r="AK24" s="55" t="str" cm="1">
        <f t="array" ref="AK24">IF(OR(AK8:AK22="x"),"x","")</f>
        <v/>
      </c>
      <c r="AL24" s="55" t="str" cm="1">
        <f t="array" ref="AL24">IF(OR(AL8:AL22="x"),"x","")</f>
        <v/>
      </c>
      <c r="AM24" s="45" t="str" cm="1">
        <f t="array" ref="AM24">IF(OR(AM8:AM22="x"),"x","")</f>
        <v/>
      </c>
      <c r="AN24" s="55" t="str" cm="1">
        <f t="array" ref="AN24">IF(OR(AN8:AN22="x"),"x","")</f>
        <v/>
      </c>
      <c r="AO24" s="55" t="str" cm="1">
        <f t="array" ref="AO24">IF(OR(AO8:AO22="x"),"x","")</f>
        <v/>
      </c>
      <c r="AP24" s="45" t="str" cm="1">
        <f t="array" ref="AP24">IF(OR(AP8:AP22="x"),"x","")</f>
        <v/>
      </c>
      <c r="AQ24" s="55" t="str" cm="1">
        <f t="array" ref="AQ24">IF(OR(AQ8:AQ22="x"),"x","")</f>
        <v/>
      </c>
      <c r="AR24" s="55" t="str" cm="1">
        <f t="array" ref="AR24">IF(OR(AR8:AR22="x"),"x","")</f>
        <v/>
      </c>
      <c r="AS24" s="45" t="str" cm="1">
        <f t="array" ref="AS24">IF(OR(AS8:AS22="x"),"x","")</f>
        <v/>
      </c>
      <c r="AT24" s="45" t="str" cm="1">
        <f t="array" ref="AT24">IF(OR(AT8:AT22="x"),"x","")</f>
        <v/>
      </c>
      <c r="AU24" s="45" t="str" cm="1">
        <f t="array" ref="AU24">IF(OR(AU8:AU22="x"),"x","")</f>
        <v/>
      </c>
      <c r="AV24" s="55" t="str" cm="1">
        <f t="array" ref="AV24">IF(OR(AV8:AV22="x"),"x","")</f>
        <v/>
      </c>
      <c r="AW24" s="45" t="str" cm="1">
        <f t="array" ref="AW24">IF(OR(AW8:AW22="x"),"x","")</f>
        <v/>
      </c>
      <c r="AX24" s="55" t="str" cm="1">
        <f t="array" ref="AX24">IF(OR(AX8:AX22="x"),"x","")</f>
        <v/>
      </c>
      <c r="AY24" s="35"/>
      <c r="AZ24" s="35"/>
      <c r="BA24" s="35"/>
      <c r="BB24" s="35"/>
      <c r="BC24" s="35"/>
      <c r="BD24" s="35"/>
      <c r="BE24" s="35"/>
      <c r="BF24" s="35"/>
    </row>
    <row r="25" spans="1:58" ht="30" x14ac:dyDescent="0.25">
      <c r="A25" s="48"/>
      <c r="B25" s="2"/>
      <c r="C25" s="2"/>
      <c r="D25" s="2"/>
      <c r="E25" s="2"/>
      <c r="F25" s="2"/>
      <c r="J25" s="56" t="s">
        <v>58</v>
      </c>
      <c r="K25" s="57" t="str">
        <f>IF(AND($L$24="",$M$24="",$N$24="",$O$24="",$P$24="",$R$24="",$S$24="",$T$24="",$U$24="",$W$24="",$X$24="",$Z$24="",$AA$24="",$AB$24="",$AC$24="",$AD$24="",$AE$24="",$AF$24="",$AG$24="",$AH$24="",$AI$24="",$AJ$24="",$AK$24="",$AL$24="",$AM$24="",$AN$24="",$AO$24="",$AP$24="",$AQ$24="",$AR$24="",$AS$24="",$AT$24="",$AU$24="",$AW$24=""),"ALFA",IF(AND($L$24="",$N$24="",$P$24="",$S$24="",$T$24="",$W$24="",$X$24="",$Z$24="",$AA$24="",$AB$24="",$AD$24="",$AE$24="",$AF$24="",$AG$24="",$AH$24="",$AI$24="",$AJ$24="",$AK$24=""),"BETA","DEKLARERAD"))</f>
        <v>ALFA</v>
      </c>
      <c r="L25" s="2"/>
      <c r="M25" s="2"/>
      <c r="N25" s="2"/>
      <c r="O25" s="2" t="s">
        <v>177</v>
      </c>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row>
    <row r="26" spans="1:58" x14ac:dyDescent="0.25">
      <c r="H26" s="117"/>
      <c r="I26" s="117"/>
    </row>
    <row r="27" spans="1:58" x14ac:dyDescent="0.25">
      <c r="J27" s="54"/>
      <c r="K27" s="54"/>
      <c r="L27" s="54"/>
      <c r="M27" s="54"/>
      <c r="N27" s="54"/>
      <c r="O27" s="54"/>
      <c r="P27" s="54"/>
      <c r="Q27" s="54"/>
      <c r="R27" s="54"/>
      <c r="S27" s="54"/>
      <c r="T27" s="54"/>
      <c r="U27" s="54"/>
      <c r="V27" s="54"/>
      <c r="W27" s="54"/>
      <c r="X27" s="54"/>
      <c r="Y27" s="54"/>
      <c r="Z27" s="54"/>
      <c r="AA27" s="54"/>
      <c r="AB27" s="54"/>
      <c r="AC27" s="54"/>
      <c r="AD27" s="54"/>
      <c r="AE27" s="54"/>
      <c r="AF27" s="54"/>
      <c r="AG27" s="54"/>
      <c r="AH27" s="54"/>
      <c r="AI27" s="54"/>
      <c r="AJ27" s="54"/>
      <c r="AK27" s="54"/>
      <c r="AL27" s="54"/>
      <c r="AM27" s="54"/>
      <c r="AN27" s="54"/>
      <c r="AO27" s="54"/>
      <c r="AP27" s="54"/>
      <c r="AQ27" s="54"/>
      <c r="AR27" s="54"/>
      <c r="AS27" s="54"/>
      <c r="AT27" s="54"/>
      <c r="AU27" s="54"/>
      <c r="AV27" s="54"/>
      <c r="AW27" s="54"/>
      <c r="AX27" s="54"/>
      <c r="AY27" s="54"/>
      <c r="AZ27" s="54"/>
      <c r="BA27" s="54"/>
      <c r="BB27" s="54"/>
      <c r="BC27" s="54"/>
      <c r="BD27" s="54"/>
      <c r="BE27" s="54"/>
      <c r="BF27" s="46"/>
    </row>
  </sheetData>
  <mergeCells count="14">
    <mergeCell ref="B2:C2"/>
    <mergeCell ref="B3:C3"/>
    <mergeCell ref="B4:C4"/>
    <mergeCell ref="A1:D1"/>
    <mergeCell ref="G2:I2"/>
    <mergeCell ref="G3:I3"/>
    <mergeCell ref="G4:I4"/>
    <mergeCell ref="L5:AX5"/>
    <mergeCell ref="AY5:BF5"/>
    <mergeCell ref="AY6:BF6"/>
    <mergeCell ref="J24:K24"/>
    <mergeCell ref="A24:G24"/>
    <mergeCell ref="A5:K6"/>
    <mergeCell ref="L6:AX6"/>
  </mergeCells>
  <conditionalFormatting sqref="B4">
    <cfRule type="expression" dxfId="582" priority="182">
      <formula>$K$25="ALFA"</formula>
    </cfRule>
    <cfRule type="expression" dxfId="581" priority="181">
      <formula>$K$25="BETA"</formula>
    </cfRule>
    <cfRule type="expression" dxfId="580" priority="180">
      <formula>$K$25="DEKLARERAD"</formula>
    </cfRule>
  </conditionalFormatting>
  <conditionalFormatting sqref="K25">
    <cfRule type="expression" dxfId="579" priority="243">
      <formula>$K$25="DEKLARERAD"</formula>
    </cfRule>
    <cfRule type="expression" dxfId="578" priority="245">
      <formula>$K$25="ALFA"</formula>
    </cfRule>
    <cfRule type="expression" dxfId="577" priority="244">
      <formula>$K$25="BETA"</formula>
    </cfRule>
  </conditionalFormatting>
  <conditionalFormatting sqref="L8:L22">
    <cfRule type="expression" dxfId="576" priority="56">
      <formula>IF(OR(ISNUMBER(SEARCH("H350",J8)),ISNUMBER(SEARCH("H350",J8))),TRUE,"")</formula>
    </cfRule>
  </conditionalFormatting>
  <conditionalFormatting sqref="M8:M22">
    <cfRule type="expression" dxfId="575" priority="55">
      <formula>IF(OR(ISNUMBER(SEARCH("H351",J8)),ISNUMBER(SEARCH("H351",J8))),TRUE,"")</formula>
    </cfRule>
  </conditionalFormatting>
  <conditionalFormatting sqref="N8:N22">
    <cfRule type="expression" dxfId="574" priority="54">
      <formula>IF(OR(ISNUMBER(SEARCH("H340",J8)),ISNUMBER(SEARCH("H340",J8))),TRUE,"")</formula>
    </cfRule>
  </conditionalFormatting>
  <conditionalFormatting sqref="O8:O22">
    <cfRule type="expression" dxfId="573" priority="53">
      <formula>IF(OR(ISNUMBER(SEARCH("H341",J8)),ISNUMBER(SEARCH("H341",J8))),TRUE,"")</formula>
    </cfRule>
  </conditionalFormatting>
  <conditionalFormatting sqref="P8:P22">
    <cfRule type="expression" dxfId="572" priority="52">
      <formula>IF(OR(ISNUMBER(SEARCH("H360",J8)),ISNUMBER(SEARCH("H360",J8))),TRUE,"")</formula>
    </cfRule>
  </conditionalFormatting>
  <conditionalFormatting sqref="Q8:Q22">
    <cfRule type="expression" dxfId="571" priority="25">
      <formula>IF(OR(ISNUMBER(SEARCH("H360",J8)),ISNUMBER(SEARCH("H360",J8))),TRUE,"")</formula>
    </cfRule>
  </conditionalFormatting>
  <conditionalFormatting sqref="R8:R22">
    <cfRule type="expression" dxfId="570" priority="9">
      <formula>IF(OR(ISNUMBER(SEARCH("H361",J8)),ISNUMBER(SEARCH("H361",J8))),TRUE,"")</formula>
    </cfRule>
  </conditionalFormatting>
  <conditionalFormatting sqref="S8:S22">
    <cfRule type="expression" dxfId="569" priority="51">
      <formula>IF(OR(ISNUMBER(SEARCH("H362",J8)),ISNUMBER(SEARCH("H362",J8))),TRUE,"")</formula>
    </cfRule>
  </conditionalFormatting>
  <conditionalFormatting sqref="T8:T22">
    <cfRule type="expression" dxfId="568" priority="23">
      <formula>IF(OR(ISNUMBER(SEARCH("EUH430",J8)),ISNUMBER(SEARCH("EUH430",J8))),TRUE,"")</formula>
    </cfRule>
    <cfRule type="expression" dxfId="567" priority="24">
      <formula>IF(OR(ISNUMBER(SEARCH("EUH380",J8)),ISNUMBER(SEARCH("EUH380",J8))),TRUE,"")</formula>
    </cfRule>
  </conditionalFormatting>
  <conditionalFormatting sqref="U8:U22">
    <cfRule type="expression" dxfId="566" priority="21">
      <formula>IF(OR(ISNUMBER(SEARCH("EUH431",J8)),ISNUMBER(SEARCH("EUH431",J8))),TRUE,"")</formula>
    </cfRule>
    <cfRule type="expression" dxfId="565" priority="22">
      <formula>IF(OR(ISNUMBER(SEARCH("EUH381",J8)),ISNUMBER(SEARCH("EUH381",J8))),TRUE,"")</formula>
    </cfRule>
  </conditionalFormatting>
  <conditionalFormatting sqref="W8:W22">
    <cfRule type="expression" dxfId="564" priority="2">
      <formula>IF(OR(ISNUMBER(SEARCH("EUH380",J8)),ISNUMBER(SEARCH("EUH380",J8))),TRUE,"")</formula>
    </cfRule>
    <cfRule type="expression" dxfId="563" priority="3">
      <formula>IF(OR(ISNUMBER(SEARCH("H373",J8)),ISNUMBER(SEARCH("H373",J8))),TRUE,"")</formula>
    </cfRule>
    <cfRule type="expression" dxfId="562" priority="4">
      <formula>IF(OR(ISNUMBER(SEARCH("H372",J8)),ISNUMBER(SEARCH("H372",J8))),TRUE,"")</formula>
    </cfRule>
    <cfRule type="expression" dxfId="561" priority="5">
      <formula>IF(OR(ISNUMBER(SEARCH("H361",J8)),ISNUMBER(SEARCH("H361",J8))),TRUE,"")</formula>
    </cfRule>
    <cfRule type="expression" dxfId="560" priority="6">
      <formula>IF(OR(ISNUMBER(SEARCH("H360",J8)),ISNUMBER(SEARCH("H360",J8))),TRUE,"")</formula>
    </cfRule>
    <cfRule type="expression" dxfId="559" priority="7">
      <formula>IF(OR(ISNUMBER(SEARCH("H340",J8)),ISNUMBER(SEARCH("H340",J8))),TRUE,"")</formula>
    </cfRule>
    <cfRule type="expression" dxfId="558" priority="8">
      <formula>IF(OR(ISNUMBER(SEARCH("H350",J8)),ISNUMBER(SEARCH("H350",J8))),TRUE,"")</formula>
    </cfRule>
    <cfRule type="expression" dxfId="557" priority="1">
      <formula>IF(OR(ISNUMBER(SEARCH("EUH430",J8)),ISNUMBER(SEARCH("EUH430",J8))),TRUE,"")</formula>
    </cfRule>
  </conditionalFormatting>
  <conditionalFormatting sqref="X8:X22">
    <cfRule type="expression" dxfId="556" priority="20">
      <formula>IF(OR(ISNUMBER(SEARCH("EUH441",J8)),ISNUMBER(SEARCH("EUH441",J8))),TRUE,"")</formula>
    </cfRule>
  </conditionalFormatting>
  <conditionalFormatting sqref="AA8:AA22">
    <cfRule type="expression" dxfId="555" priority="11">
      <formula>IF(OR(ISNUMBER(SEARCH("EUH430",J8)),ISNUMBER(SEARCH("EUH430",J8))),TRUE,"")</formula>
    </cfRule>
    <cfRule type="expression" dxfId="554" priority="12">
      <formula>IF(OR(ISNUMBER(SEARCH("EUH380",J8)),ISNUMBER(SEARCH("EUH380",J8))),TRUE,"")</formula>
    </cfRule>
    <cfRule type="expression" dxfId="553" priority="13">
      <formula>IF(OR(ISNUMBER(SEARCH("H373",J8)),ISNUMBER(SEARCH("H373",J8))),TRUE,"")</formula>
    </cfRule>
    <cfRule type="expression" dxfId="552" priority="14">
      <formula>IF(OR(ISNUMBER(SEARCH("H372",J8)),ISNUMBER(SEARCH("H372",J8))),TRUE,"")</formula>
    </cfRule>
    <cfRule type="expression" dxfId="551" priority="15">
      <formula>IF(OR(ISNUMBER(SEARCH("H361",J8)),ISNUMBER(SEARCH("H361",J8))),TRUE,"")</formula>
    </cfRule>
    <cfRule type="expression" dxfId="550" priority="16">
      <formula>IF(OR(ISNUMBER(SEARCH("H360",J8)),ISNUMBER(SEARCH("H360",J8))),TRUE,"")</formula>
    </cfRule>
    <cfRule type="expression" dxfId="549" priority="17">
      <formula>IF(OR(ISNUMBER(SEARCH("H340",J8)),ISNUMBER(SEARCH("H340",J8))),TRUE,"")</formula>
    </cfRule>
    <cfRule type="expression" dxfId="548" priority="18">
      <formula>IF(OR(ISNUMBER(SEARCH("H350",J8)),ISNUMBER(SEARCH("H350",J8))),TRUE,"")</formula>
    </cfRule>
    <cfRule type="expression" dxfId="547" priority="19">
      <formula>IF(OR(ISNUMBER(SEARCH("EUH450",J8)),ISNUMBER(SEARCH("EUH450",J8))),TRUE,"")</formula>
    </cfRule>
  </conditionalFormatting>
  <conditionalFormatting sqref="AB8:AB22">
    <cfRule type="expression" dxfId="546" priority="10">
      <formula>IF(OR(ISNUMBER(SEARCH("EUH451",J8)),ISNUMBER(SEARCH("EUH451",J8))),TRUE,"")</formula>
    </cfRule>
  </conditionalFormatting>
  <conditionalFormatting sqref="AG8:AG22">
    <cfRule type="expression" dxfId="545" priority="50">
      <formula>IF(OR(ISNUMBER(SEARCH("H420",J8)),ISNUMBER(SEARCH("H420",J8))),TRUE,"")</formula>
    </cfRule>
  </conditionalFormatting>
  <conditionalFormatting sqref="AI8:AI22">
    <cfRule type="expression" dxfId="544" priority="49">
      <formula>IF(OR(ISNUMBER(SEARCH("H334",J8)),ISNUMBER(SEARCH("H334",J8))),TRUE,"")</formula>
    </cfRule>
  </conditionalFormatting>
  <conditionalFormatting sqref="AJ8:AJ22">
    <cfRule type="expression" dxfId="543" priority="48">
      <formula>IF(OR(ISNUMBER(SEARCH("H334",J8)),ISNUMBER(SEARCH("H334",J8))),TRUE,"")</formula>
    </cfRule>
  </conditionalFormatting>
  <conditionalFormatting sqref="AK8:AK22">
    <cfRule type="expression" dxfId="542" priority="47">
      <formula>IF(OR(ISNUMBER(SEARCH("H317",J8)),ISNUMBER(SEARCH("H317",J8))),TRUE,"")</formula>
    </cfRule>
  </conditionalFormatting>
  <conditionalFormatting sqref="AL8:AL22">
    <cfRule type="expression" dxfId="541" priority="46">
      <formula>IF(OR(ISNUMBER(SEARCH("H317",J8)),ISNUMBER(SEARCH("H317",J8))),TRUE,"")</formula>
    </cfRule>
  </conditionalFormatting>
  <conditionalFormatting sqref="AM8:AM22">
    <cfRule type="expression" dxfId="540" priority="40">
      <formula>IF(OR(ISNUMBER(SEARCH("H331",J8)),ISNUMBER(SEARCH("H331",J8))),TRUE,"")</formula>
    </cfRule>
    <cfRule type="expression" dxfId="539" priority="45">
      <formula>IF(OR(ISNUMBER(SEARCH("H300",J8)),ISNUMBER(SEARCH("H300",J8))),TRUE,"")</formula>
    </cfRule>
    <cfRule type="expression" dxfId="538" priority="44">
      <formula>IF(OR(ISNUMBER(SEARCH("H301",J8)),ISNUMBER(SEARCH("H301",J8))),TRUE,"")</formula>
    </cfRule>
    <cfRule type="expression" dxfId="537" priority="42">
      <formula>IF(OR(ISNUMBER(SEARCH("H311",J8)),ISNUMBER(SEARCH("H311",J8))),TRUE,"")</formula>
    </cfRule>
    <cfRule type="expression" dxfId="536" priority="43">
      <formula>IF(OR(ISNUMBER(SEARCH("H310",J8)),ISNUMBER(SEARCH("H310",J8))),TRUE,"")</formula>
    </cfRule>
    <cfRule type="expression" dxfId="535" priority="41">
      <formula>IF(OR(ISNUMBER(SEARCH("H330",J8)),ISNUMBER(SEARCH("H330",J8))),TRUE,"")</formula>
    </cfRule>
  </conditionalFormatting>
  <conditionalFormatting sqref="AN8:AN22">
    <cfRule type="expression" dxfId="534" priority="39">
      <formula>IF(OR(ISNUMBER(SEARCH("H370",J8)),ISNUMBER(SEARCH("H370",J8))),TRUE,"")</formula>
    </cfRule>
  </conditionalFormatting>
  <conditionalFormatting sqref="AO8:AO22">
    <cfRule type="expression" dxfId="533" priority="38">
      <formula>IF(OR(ISNUMBER(SEARCH("H371",J8)),ISNUMBER(SEARCH("H371",J8))),TRUE,"")</formula>
    </cfRule>
  </conditionalFormatting>
  <conditionalFormatting sqref="AP8:AP22">
    <cfRule type="expression" dxfId="532" priority="37">
      <formula>IF(OR(ISNUMBER(SEARCH("H304",J8)),ISNUMBER(SEARCH("H304",J8))),TRUE,"")</formula>
    </cfRule>
  </conditionalFormatting>
  <conditionalFormatting sqref="AQ8:AQ22">
    <cfRule type="expression" dxfId="531" priority="36">
      <formula>IF(OR(ISNUMBER(SEARCH("H372",J8)),ISNUMBER(SEARCH("H372",J8))),TRUE,"")</formula>
    </cfRule>
  </conditionalFormatting>
  <conditionalFormatting sqref="AR8:AR22">
    <cfRule type="expression" dxfId="530" priority="35">
      <formula>IF(OR(ISNUMBER(SEARCH("H373",J8)),ISNUMBER(SEARCH("H373",J8))),TRUE,"")</formula>
    </cfRule>
  </conditionalFormatting>
  <conditionalFormatting sqref="AS8:AS22">
    <cfRule type="expression" dxfId="529" priority="33">
      <formula>IF(OR(ISNUMBER(SEARCH("H331",J8)),ISNUMBER(SEARCH("H331",J8))),TRUE,"")</formula>
    </cfRule>
    <cfRule type="expression" dxfId="528" priority="32">
      <formula>IF(OR(ISNUMBER(SEARCH("H332",J8)),ISNUMBER(SEARCH("H332",J8))),TRUE,"")</formula>
    </cfRule>
    <cfRule type="expression" dxfId="527" priority="31">
      <formula>IF(OR(ISNUMBER(SEARCH("H371",J8)),ISNUMBER(SEARCH("H371",J8))),TRUE,"")</formula>
    </cfRule>
    <cfRule type="expression" dxfId="526" priority="30">
      <formula>IF(OR(ISNUMBER(SEARCH("H336",J8)),ISNUMBER(SEARCH("H336",J8))),TRUE,"")</formula>
    </cfRule>
    <cfRule type="expression" dxfId="525" priority="29">
      <formula>IF(OR(ISNUMBER(SEARCH("H373",J8)),ISNUMBER(SEARCH("H373",J8))),TRUE,"")</formula>
    </cfRule>
    <cfRule type="expression" dxfId="524" priority="34">
      <formula>IF(OR(ISNUMBER(SEARCH("H330",J8)),ISNUMBER(SEARCH("H330",J8))),TRUE,"")</formula>
    </cfRule>
  </conditionalFormatting>
  <conditionalFormatting sqref="AT8:AT22">
    <cfRule type="expression" dxfId="523" priority="28">
      <formula>IF(OR(ISNUMBER(SEARCH("H400",J8)),ISNUMBER(SEARCH("H400",J8))),TRUE,"")</formula>
    </cfRule>
  </conditionalFormatting>
  <conditionalFormatting sqref="AU8:AU22">
    <cfRule type="expression" dxfId="522" priority="27">
      <formula>IF(OR(ISNUMBER(SEARCH("H410",J8)),ISNUMBER(SEARCH("H410",J8))),TRUE,"")</formula>
    </cfRule>
    <cfRule type="expression" dxfId="521" priority="26">
      <formula>IF(OR(ISNUMBER(SEARCH("H411",J8)),ISNUMBER(SEARCH("H411",J8))),TRUE,"")</formula>
    </cfRule>
  </conditionalFormatting>
  <conditionalFormatting sqref="AV8:AV22">
    <cfRule type="expression" dxfId="520" priority="57">
      <formula>IF(OR(ISNUMBER(SEARCH("H412",J8)),ISNUMBER(SEARCH("H412",J8))),TRUE,"")</formula>
    </cfRule>
  </conditionalFormatting>
  <conditionalFormatting sqref="AW8:AW22">
    <cfRule type="expression" dxfId="519" priority="58">
      <formula>IF(OR(ISNUMBER(SEARCH("H411",J8)),ISNUMBER(SEARCH("H411",J8))),TRUE,"")</formula>
    </cfRule>
    <cfRule type="expression" dxfId="518" priority="60">
      <formula>IF(OR(ISNUMBER(SEARCH("H412",J8)),ISNUMBER(SEARCH("H412",J8))),TRUE,"")</formula>
    </cfRule>
    <cfRule type="expression" dxfId="517" priority="61">
      <formula>IF(OR(ISNUMBER(SEARCH("H410",J8)),ISNUMBER(SEARCH("H410",J8))),TRUE,"")</formula>
    </cfRule>
    <cfRule type="expression" dxfId="516" priority="59">
      <formula>IF(OR(ISNUMBER(SEARCH("H413",J8)),ISNUMBER(SEARCH("H413",J8))),TRUE,"")</formula>
    </cfRule>
  </conditionalFormatting>
  <pageMargins left="0.7" right="0.7" top="0.75" bottom="0.75" header="0.3" footer="0.3"/>
  <pageSetup paperSize="9"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6DF02A-F8B7-40B1-AB0A-733BBF30DAD9}">
  <sheetPr codeName="Sheet7">
    <tabColor theme="6" tint="0.59999389629810485"/>
  </sheetPr>
  <dimension ref="A1:BC68"/>
  <sheetViews>
    <sheetView workbookViewId="0">
      <selection sqref="A1:F2"/>
    </sheetView>
  </sheetViews>
  <sheetFormatPr defaultColWidth="9.140625" defaultRowHeight="15" x14ac:dyDescent="0.25"/>
  <cols>
    <col min="1" max="1" width="21.42578125" style="1" customWidth="1"/>
    <col min="2" max="2" width="21.7109375" style="1" customWidth="1"/>
    <col min="3" max="3" width="25.28515625" style="1" customWidth="1"/>
    <col min="4" max="4" width="17" style="1" customWidth="1"/>
    <col min="5" max="6" width="15.7109375" style="1" customWidth="1"/>
    <col min="7" max="7" width="17.5703125" style="1" customWidth="1"/>
    <col min="8" max="8" width="17.28515625" style="1" customWidth="1"/>
    <col min="9" max="9" width="23.85546875" style="1" customWidth="1"/>
    <col min="10" max="10" width="3.5703125" style="1" customWidth="1"/>
    <col min="11" max="20" width="3.5703125" style="1" bestFit="1" customWidth="1"/>
    <col min="21" max="21" width="3.5703125" style="1" customWidth="1"/>
    <col min="22" max="30" width="3.5703125" style="1" bestFit="1" customWidth="1"/>
    <col min="31" max="31" width="6" style="1" bestFit="1" customWidth="1"/>
    <col min="32" max="36" width="3.5703125" style="1" bestFit="1" customWidth="1"/>
    <col min="37" max="37" width="11" style="1" bestFit="1" customWidth="1"/>
    <col min="38" max="44" width="3.5703125" style="1" bestFit="1" customWidth="1"/>
    <col min="45" max="45" width="3.5703125" style="1" customWidth="1"/>
    <col min="46" max="48" width="3.5703125" style="1" bestFit="1" customWidth="1"/>
    <col min="49" max="50" width="18.5703125" style="1" customWidth="1"/>
    <col min="51" max="51" width="20.42578125" style="1" customWidth="1"/>
    <col min="52" max="52" width="17.7109375" style="1" customWidth="1"/>
    <col min="53" max="53" width="24.85546875" style="1" customWidth="1"/>
    <col min="54" max="54" width="14.42578125" style="1" customWidth="1"/>
    <col min="55" max="55" width="16.28515625" style="1" customWidth="1"/>
    <col min="56" max="56" width="8.140625" style="1" customWidth="1"/>
    <col min="57" max="16384" width="9.140625" style="1"/>
  </cols>
  <sheetData>
    <row r="1" spans="1:55" ht="15" customHeight="1" thickBot="1" x14ac:dyDescent="0.3">
      <c r="A1" s="232" t="s">
        <v>375</v>
      </c>
      <c r="B1" s="232"/>
      <c r="C1" s="232"/>
      <c r="D1" s="232"/>
      <c r="E1" s="232"/>
      <c r="F1" s="232"/>
      <c r="G1" s="170"/>
    </row>
    <row r="2" spans="1:55" ht="36" customHeight="1" x14ac:dyDescent="0.25">
      <c r="A2" s="232"/>
      <c r="B2" s="232"/>
      <c r="C2" s="232"/>
      <c r="D2" s="232"/>
      <c r="E2" s="232"/>
      <c r="F2" s="232"/>
      <c r="G2" s="170"/>
      <c r="H2" s="230" t="s">
        <v>376</v>
      </c>
      <c r="I2" s="230"/>
      <c r="J2" s="230"/>
    </row>
    <row r="3" spans="1:55" ht="12.75" customHeight="1" x14ac:dyDescent="0.25">
      <c r="A3" s="170"/>
      <c r="B3" s="170"/>
      <c r="C3" s="170"/>
      <c r="D3" s="170"/>
      <c r="E3" s="170"/>
      <c r="F3" s="170"/>
      <c r="G3" s="170"/>
      <c r="H3" s="231"/>
      <c r="I3" s="231"/>
      <c r="J3" s="231"/>
    </row>
    <row r="4" spans="1:55" ht="105" customHeight="1" x14ac:dyDescent="0.25">
      <c r="A4" s="233" t="s">
        <v>237</v>
      </c>
      <c r="B4" s="234"/>
      <c r="C4" s="234"/>
      <c r="D4" s="234"/>
      <c r="E4" s="235"/>
      <c r="F4" s="62"/>
      <c r="G4" s="236"/>
      <c r="H4" s="236"/>
      <c r="I4" s="236"/>
    </row>
    <row r="5" spans="1:55" ht="21.75" thickBot="1" x14ac:dyDescent="0.3">
      <c r="A5" s="190"/>
      <c r="B5" s="190"/>
      <c r="C5" s="190"/>
      <c r="D5" s="62"/>
      <c r="E5" s="62"/>
      <c r="F5" s="62"/>
      <c r="J5" s="11"/>
      <c r="K5" s="11"/>
      <c r="L5" s="11"/>
      <c r="M5" s="11"/>
      <c r="N5" s="11"/>
      <c r="O5" s="11"/>
      <c r="P5" s="11"/>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AR5" s="63"/>
      <c r="AS5" s="63"/>
      <c r="AT5" s="63"/>
      <c r="AU5" s="63"/>
      <c r="AV5" s="63"/>
      <c r="AW5" s="11"/>
      <c r="AX5" s="11"/>
      <c r="AY5" s="11"/>
      <c r="AZ5" s="11"/>
      <c r="BA5" s="11"/>
      <c r="BB5" s="64"/>
      <c r="BC5" s="64"/>
    </row>
    <row r="6" spans="1:55" ht="14.25" customHeight="1" x14ac:dyDescent="0.25">
      <c r="A6" s="15" t="s">
        <v>103</v>
      </c>
      <c r="B6" s="191" t="s">
        <v>104</v>
      </c>
      <c r="C6" s="192"/>
      <c r="D6" s="14" t="s">
        <v>12</v>
      </c>
      <c r="E6" s="18" t="s">
        <v>13</v>
      </c>
      <c r="F6" s="65"/>
      <c r="G6" s="193" t="s">
        <v>109</v>
      </c>
      <c r="H6" s="194"/>
      <c r="I6" s="195"/>
      <c r="J6" s="11"/>
      <c r="K6" s="11"/>
      <c r="L6" s="11"/>
      <c r="M6" s="11"/>
      <c r="N6" s="11"/>
      <c r="O6" s="11"/>
      <c r="P6" s="11"/>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AR6" s="63"/>
      <c r="AS6" s="63"/>
      <c r="AT6" s="63"/>
      <c r="AU6" s="63"/>
      <c r="AV6" s="63"/>
      <c r="AW6" s="67"/>
      <c r="AX6" s="67"/>
      <c r="AY6" s="67"/>
      <c r="AZ6" s="67"/>
      <c r="BA6" s="67"/>
      <c r="BB6" s="64"/>
      <c r="BC6" s="64"/>
    </row>
    <row r="7" spans="1:55" ht="16.149999999999999" customHeight="1" x14ac:dyDescent="0.25">
      <c r="A7" s="15" t="s">
        <v>105</v>
      </c>
      <c r="B7" s="191" t="s">
        <v>118</v>
      </c>
      <c r="C7" s="192"/>
      <c r="D7" s="14" t="s">
        <v>14</v>
      </c>
      <c r="E7" s="18" t="s">
        <v>15</v>
      </c>
      <c r="F7" s="65"/>
      <c r="G7" s="196" t="s">
        <v>117</v>
      </c>
      <c r="H7" s="197"/>
      <c r="I7" s="198"/>
      <c r="J7" s="11"/>
      <c r="K7" s="11"/>
      <c r="L7" s="11"/>
      <c r="M7" s="11"/>
      <c r="N7" s="11"/>
      <c r="O7" s="11"/>
      <c r="P7" s="11"/>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c r="AR7" s="63"/>
      <c r="AS7" s="63"/>
      <c r="AT7" s="63"/>
      <c r="AU7" s="63"/>
      <c r="AV7" s="63"/>
      <c r="AW7" s="67"/>
      <c r="AX7" s="67"/>
      <c r="AY7" s="67"/>
      <c r="AZ7" s="67"/>
      <c r="BA7" s="67"/>
      <c r="BB7" s="64"/>
      <c r="BC7" s="64"/>
    </row>
    <row r="8" spans="1:55" ht="70.5" customHeight="1" thickBot="1" x14ac:dyDescent="0.3">
      <c r="A8" s="16" t="s">
        <v>112</v>
      </c>
      <c r="B8" s="57" t="str">
        <f>IF(AND($J$30="",$K$30="",$L$30="",$M$30="",$N$30="",$P$30="",$Q$30="",$R$30="",$S$30="",$U$30="",$V$30="",$X$30="",$Y$30="",$Z$30="",$AA$30="",$AB$30="",$AC$30="",$AD$30="",$AE$30="",$AF$30="",$AG$30="",$AH$30="",$AI$30="",$AJ$30="",$AK$30="",$AL$30="",$AM$30="",$AN$30="",$AO$30="",$AP$30="",$AQ$30="",$AR$30="",$AS$30="",$AU$30=""),"ALFA",IF(AND($J$30="",$L$30="",$N$30="",$Q$30="",$R$30="",$U$30="",$V$30="",$X$30="",$Y$30="",$Z$30="",$AB$30="",$AC$30="",$AD$30="",$AE$30="",$AF$30="",$AG$30="",$AH$30="",$AI$30=""),"BETA","DEKLARERAD"))</f>
        <v>ALFA</v>
      </c>
      <c r="C8" s="57" t="str">
        <f>IF(AND($J$67="",$K$67="",$L$67="",$M$67="",$N$67="",$P$67="",$Q$67="",$R$67="",$S$67="",$U$67="",$V$67="",$X$67="",$Y$67="",$Z$67="",$AA$67="",$AB$67="",$AC$67="",$AD$67="",$AE$67="",$AF$67="",$AG$67="",$AH$67="",$AI$67="",$AJ$67="",$AK$67="",$AL$67="",$AM$67="",$AN$67="",$AO$67="",$AP$67="",$AQ$67="",$AR$67="",$AS$67="",$AU$67=""),"ALFA",IF(AND($J$67="",$L$67="",$N$67="",$Q$67="",$R$67="",$U$67="",$V$67="",$X$67="",$Y$67="",$Z$67="",$AB$67="",$AC$67="",$AD$67="",$AE$67="",$AF$67="",$AG$67="",$AH$67="",$AI$67=""),"BETA","DEKLARERAD"))</f>
        <v>ALFA</v>
      </c>
      <c r="D8" s="15" t="s">
        <v>16</v>
      </c>
      <c r="E8" s="18" t="s">
        <v>17</v>
      </c>
      <c r="F8" s="68"/>
      <c r="G8" s="187" t="s">
        <v>307</v>
      </c>
      <c r="H8" s="188"/>
      <c r="I8" s="189"/>
      <c r="J8" s="11"/>
      <c r="K8" s="11"/>
      <c r="L8" s="11"/>
      <c r="M8" s="11"/>
      <c r="N8" s="11"/>
      <c r="O8" s="11"/>
      <c r="P8" s="11"/>
      <c r="Q8" s="68"/>
      <c r="R8" s="68"/>
      <c r="S8" s="68"/>
      <c r="T8" s="68"/>
      <c r="U8" s="68"/>
      <c r="V8" s="68"/>
      <c r="W8" s="68"/>
      <c r="X8" s="68"/>
      <c r="Y8" s="68"/>
      <c r="Z8" s="68"/>
      <c r="AA8" s="68"/>
      <c r="AB8" s="68"/>
      <c r="AC8" s="68"/>
      <c r="AD8" s="68"/>
      <c r="AE8" s="68"/>
      <c r="AF8" s="68"/>
      <c r="AG8" s="68"/>
      <c r="AH8" s="68"/>
      <c r="AI8" s="68"/>
      <c r="AJ8" s="68"/>
      <c r="AK8" s="68"/>
      <c r="AL8" s="68"/>
      <c r="AM8" s="68"/>
      <c r="AN8" s="68"/>
      <c r="AO8" s="68"/>
      <c r="AP8" s="68"/>
      <c r="AQ8" s="68"/>
      <c r="AR8" s="68"/>
      <c r="AS8" s="68"/>
      <c r="AT8" s="68"/>
      <c r="AU8" s="68"/>
      <c r="AV8" s="68"/>
    </row>
    <row r="9" spans="1:55" ht="30.75" customHeight="1" x14ac:dyDescent="0.25">
      <c r="A9" s="68"/>
      <c r="B9" s="68"/>
      <c r="C9" s="68"/>
      <c r="D9" s="68"/>
      <c r="E9" s="68"/>
      <c r="F9" s="68"/>
      <c r="G9" s="139"/>
      <c r="H9" s="139"/>
      <c r="I9" s="139"/>
      <c r="J9" s="11"/>
      <c r="K9" s="11"/>
      <c r="L9" s="11"/>
      <c r="M9" s="11"/>
      <c r="N9" s="11"/>
      <c r="O9" s="11"/>
      <c r="P9" s="11"/>
      <c r="Q9" s="68"/>
      <c r="R9" s="68"/>
      <c r="S9" s="68"/>
      <c r="T9" s="68"/>
      <c r="U9" s="68"/>
      <c r="V9" s="68"/>
      <c r="W9" s="68"/>
      <c r="X9" s="68"/>
      <c r="Y9" s="68"/>
      <c r="Z9" s="68"/>
      <c r="AA9" s="68"/>
      <c r="AB9" s="68"/>
      <c r="AC9" s="68"/>
      <c r="AD9" s="68"/>
      <c r="AE9" s="68"/>
      <c r="AF9" s="68"/>
      <c r="AG9" s="68"/>
      <c r="AH9" s="68"/>
      <c r="AI9" s="68"/>
      <c r="AJ9" s="68"/>
      <c r="AK9" s="68"/>
      <c r="AL9" s="68"/>
      <c r="AM9" s="68"/>
      <c r="AN9" s="68"/>
      <c r="AO9" s="68"/>
      <c r="AP9" s="68"/>
      <c r="AQ9" s="68"/>
      <c r="AR9" s="68"/>
      <c r="AS9" s="68"/>
      <c r="AT9" s="68"/>
      <c r="AU9" s="68"/>
      <c r="AV9" s="68"/>
    </row>
    <row r="10" spans="1:55" ht="32.25" customHeight="1" x14ac:dyDescent="0.25">
      <c r="A10" s="237" t="s">
        <v>291</v>
      </c>
      <c r="B10" s="237"/>
      <c r="C10" s="237"/>
      <c r="D10" s="237"/>
      <c r="E10" s="237"/>
      <c r="F10" s="237"/>
      <c r="G10" s="237"/>
      <c r="H10" s="237"/>
      <c r="I10" s="139"/>
      <c r="J10" s="11"/>
      <c r="K10" s="11"/>
      <c r="L10" s="11"/>
      <c r="M10" s="11"/>
      <c r="N10" s="11"/>
      <c r="O10" s="11"/>
      <c r="P10" s="11"/>
      <c r="Q10" s="68"/>
      <c r="R10" s="68"/>
      <c r="S10" s="68"/>
      <c r="T10" s="68"/>
      <c r="U10" s="68"/>
      <c r="V10" s="68"/>
      <c r="W10" s="68"/>
      <c r="X10" s="68"/>
      <c r="Y10" s="68"/>
      <c r="Z10" s="68"/>
      <c r="AA10" s="68"/>
      <c r="AB10" s="68"/>
      <c r="AC10" s="68"/>
      <c r="AD10" s="68"/>
      <c r="AE10" s="68"/>
      <c r="AF10" s="68"/>
      <c r="AG10" s="68"/>
      <c r="AH10" s="68"/>
      <c r="AI10" s="68"/>
      <c r="AJ10" s="68"/>
      <c r="AK10" s="68"/>
      <c r="AL10" s="68"/>
      <c r="AM10" s="68"/>
      <c r="AN10" s="68"/>
      <c r="AO10" s="68"/>
      <c r="AP10" s="68"/>
      <c r="AQ10" s="68"/>
      <c r="AR10" s="68"/>
      <c r="AS10" s="68"/>
      <c r="AT10" s="68"/>
      <c r="AU10" s="68"/>
      <c r="AV10" s="68"/>
    </row>
    <row r="11" spans="1:55" ht="15.75" x14ac:dyDescent="0.25">
      <c r="A11" s="204" t="s">
        <v>111</v>
      </c>
      <c r="B11" s="205"/>
      <c r="C11" s="205"/>
      <c r="D11" s="205"/>
      <c r="E11" s="205"/>
      <c r="F11" s="205"/>
      <c r="G11" s="205"/>
      <c r="H11" s="205"/>
      <c r="I11" s="225"/>
      <c r="J11" s="211" t="s">
        <v>116</v>
      </c>
      <c r="K11" s="212"/>
      <c r="L11" s="213"/>
      <c r="M11" s="213"/>
      <c r="N11" s="213"/>
      <c r="O11" s="213"/>
      <c r="P11" s="213"/>
      <c r="Q11" s="213"/>
      <c r="R11" s="213"/>
      <c r="S11" s="213"/>
      <c r="T11" s="213"/>
      <c r="U11" s="213"/>
      <c r="V11" s="213"/>
      <c r="W11" s="213"/>
      <c r="X11" s="213"/>
      <c r="Y11" s="213"/>
      <c r="Z11" s="213"/>
      <c r="AA11" s="213"/>
      <c r="AB11" s="213"/>
      <c r="AC11" s="213"/>
      <c r="AD11" s="213"/>
      <c r="AE11" s="213"/>
      <c r="AF11" s="213"/>
      <c r="AG11" s="213"/>
      <c r="AH11" s="213"/>
      <c r="AI11" s="213"/>
      <c r="AJ11" s="213"/>
      <c r="AK11" s="213"/>
      <c r="AL11" s="213"/>
      <c r="AM11" s="213"/>
      <c r="AN11" s="213"/>
      <c r="AO11" s="213"/>
      <c r="AP11" s="213"/>
      <c r="AQ11" s="213"/>
      <c r="AR11" s="213"/>
      <c r="AS11" s="213"/>
      <c r="AT11" s="213"/>
      <c r="AU11" s="213"/>
      <c r="AV11" s="214"/>
      <c r="AW11" s="221" t="s">
        <v>20</v>
      </c>
      <c r="AX11" s="221"/>
      <c r="AY11" s="221"/>
      <c r="AZ11" s="221"/>
      <c r="BA11" s="221"/>
      <c r="BB11" s="222"/>
      <c r="BC11" s="222"/>
    </row>
    <row r="12" spans="1:55" ht="32.25" customHeight="1" x14ac:dyDescent="0.2">
      <c r="A12" s="208"/>
      <c r="B12" s="209"/>
      <c r="C12" s="209"/>
      <c r="D12" s="209"/>
      <c r="E12" s="209"/>
      <c r="F12" s="209"/>
      <c r="G12" s="209"/>
      <c r="H12" s="209"/>
      <c r="I12" s="210"/>
      <c r="J12" s="215" t="s">
        <v>309</v>
      </c>
      <c r="K12" s="216"/>
      <c r="L12" s="217"/>
      <c r="M12" s="217"/>
      <c r="N12" s="217"/>
      <c r="O12" s="217"/>
      <c r="P12" s="217"/>
      <c r="Q12" s="217"/>
      <c r="R12" s="217"/>
      <c r="S12" s="217"/>
      <c r="T12" s="217"/>
      <c r="U12" s="217"/>
      <c r="V12" s="217"/>
      <c r="W12" s="217"/>
      <c r="X12" s="217"/>
      <c r="Y12" s="217"/>
      <c r="Z12" s="217"/>
      <c r="AA12" s="217"/>
      <c r="AB12" s="217"/>
      <c r="AC12" s="217"/>
      <c r="AD12" s="217"/>
      <c r="AE12" s="217"/>
      <c r="AF12" s="217"/>
      <c r="AG12" s="217"/>
      <c r="AH12" s="217"/>
      <c r="AI12" s="217"/>
      <c r="AJ12" s="217"/>
      <c r="AK12" s="217"/>
      <c r="AL12" s="217"/>
      <c r="AM12" s="217"/>
      <c r="AN12" s="217"/>
      <c r="AO12" s="217"/>
      <c r="AP12" s="217"/>
      <c r="AQ12" s="217"/>
      <c r="AR12" s="217"/>
      <c r="AS12" s="217"/>
      <c r="AT12" s="217"/>
      <c r="AU12" s="217"/>
      <c r="AV12" s="218"/>
      <c r="AW12" s="223" t="s">
        <v>355</v>
      </c>
      <c r="AX12" s="224"/>
      <c r="AY12" s="224"/>
      <c r="AZ12" s="224"/>
      <c r="BA12" s="224"/>
      <c r="BB12" s="224"/>
      <c r="BC12" s="224"/>
    </row>
    <row r="13" spans="1:55" ht="177.75" customHeight="1" x14ac:dyDescent="0.2">
      <c r="A13" s="119" t="s">
        <v>174</v>
      </c>
      <c r="B13" s="120" t="s">
        <v>295</v>
      </c>
      <c r="C13" s="120" t="s">
        <v>231</v>
      </c>
      <c r="D13" s="121" t="s">
        <v>25</v>
      </c>
      <c r="E13" s="122" t="s">
        <v>97</v>
      </c>
      <c r="F13" s="123" t="s">
        <v>229</v>
      </c>
      <c r="G13" s="123" t="s">
        <v>101</v>
      </c>
      <c r="H13" s="122" t="s">
        <v>123</v>
      </c>
      <c r="I13" s="120" t="s">
        <v>119</v>
      </c>
      <c r="J13" s="118" t="s">
        <v>316</v>
      </c>
      <c r="K13" s="118" t="s">
        <v>317</v>
      </c>
      <c r="L13" s="118" t="s">
        <v>318</v>
      </c>
      <c r="M13" s="118" t="s">
        <v>319</v>
      </c>
      <c r="N13" s="118" t="s">
        <v>320</v>
      </c>
      <c r="O13" s="118" t="s">
        <v>321</v>
      </c>
      <c r="P13" s="118" t="s">
        <v>322</v>
      </c>
      <c r="Q13" s="118" t="s">
        <v>323</v>
      </c>
      <c r="R13" s="118" t="s">
        <v>324</v>
      </c>
      <c r="S13" s="118" t="s">
        <v>325</v>
      </c>
      <c r="T13" s="124" t="s">
        <v>326</v>
      </c>
      <c r="U13" s="124" t="s">
        <v>327</v>
      </c>
      <c r="V13" s="124" t="s">
        <v>328</v>
      </c>
      <c r="W13" s="124" t="s">
        <v>329</v>
      </c>
      <c r="X13" s="124" t="s">
        <v>330</v>
      </c>
      <c r="Y13" s="118" t="s">
        <v>331</v>
      </c>
      <c r="Z13" s="118" t="s">
        <v>332</v>
      </c>
      <c r="AA13" s="125" t="s">
        <v>333</v>
      </c>
      <c r="AB13" s="125" t="s">
        <v>334</v>
      </c>
      <c r="AC13" s="125" t="s">
        <v>335</v>
      </c>
      <c r="AD13" s="125" t="s">
        <v>336</v>
      </c>
      <c r="AE13" s="118" t="s">
        <v>337</v>
      </c>
      <c r="AF13" s="124" t="s">
        <v>338</v>
      </c>
      <c r="AG13" s="118" t="s">
        <v>339</v>
      </c>
      <c r="AH13" s="118" t="s">
        <v>340</v>
      </c>
      <c r="AI13" s="118" t="s">
        <v>341</v>
      </c>
      <c r="AJ13" s="118" t="s">
        <v>342</v>
      </c>
      <c r="AK13" s="44" t="s">
        <v>343</v>
      </c>
      <c r="AL13" s="118" t="s">
        <v>344</v>
      </c>
      <c r="AM13" s="118" t="s">
        <v>345</v>
      </c>
      <c r="AN13" s="44" t="s">
        <v>346</v>
      </c>
      <c r="AO13" s="118" t="s">
        <v>347</v>
      </c>
      <c r="AP13" s="118" t="s">
        <v>348</v>
      </c>
      <c r="AQ13" s="125" t="s">
        <v>349</v>
      </c>
      <c r="AR13" s="44" t="s">
        <v>350</v>
      </c>
      <c r="AS13" s="44" t="s">
        <v>351</v>
      </c>
      <c r="AT13" s="118" t="s">
        <v>352</v>
      </c>
      <c r="AU13" s="44" t="s">
        <v>353</v>
      </c>
      <c r="AV13" s="124" t="s">
        <v>354</v>
      </c>
      <c r="AW13" s="58" t="s">
        <v>224</v>
      </c>
      <c r="AX13" s="58" t="s">
        <v>225</v>
      </c>
      <c r="AY13" s="58" t="s">
        <v>226</v>
      </c>
      <c r="AZ13" s="58" t="s">
        <v>228</v>
      </c>
      <c r="BA13" s="58" t="s">
        <v>227</v>
      </c>
      <c r="BB13" s="59" t="s">
        <v>21</v>
      </c>
      <c r="BC13" s="127" t="s">
        <v>218</v>
      </c>
    </row>
    <row r="14" spans="1:55" s="11" customFormat="1" x14ac:dyDescent="0.25">
      <c r="A14" s="75"/>
      <c r="B14" s="81"/>
      <c r="C14" s="131"/>
      <c r="D14" s="75"/>
      <c r="E14" s="75"/>
      <c r="F14" s="131"/>
      <c r="G14" s="98" t="str">
        <f>IF(C14="","",C14*F14)</f>
        <v/>
      </c>
      <c r="H14" s="82"/>
      <c r="I14" s="75"/>
      <c r="J14" s="76"/>
      <c r="K14" s="76"/>
      <c r="L14" s="76"/>
      <c r="M14" s="76"/>
      <c r="N14" s="76"/>
      <c r="O14" s="76"/>
      <c r="P14" s="76"/>
      <c r="Q14" s="76"/>
      <c r="R14" s="76"/>
      <c r="S14" s="76"/>
      <c r="T14" s="76"/>
      <c r="U14" s="76"/>
      <c r="V14" s="76"/>
      <c r="W14" s="76"/>
      <c r="X14" s="76"/>
      <c r="Y14" s="76"/>
      <c r="Z14" s="76"/>
      <c r="AA14" s="76"/>
      <c r="AB14" s="76"/>
      <c r="AC14" s="76"/>
      <c r="AD14" s="76"/>
      <c r="AE14" s="76"/>
      <c r="AF14" s="76"/>
      <c r="AG14" s="76"/>
      <c r="AH14" s="76"/>
      <c r="AI14" s="76"/>
      <c r="AJ14" s="76"/>
      <c r="AK14" s="76"/>
      <c r="AL14" s="76"/>
      <c r="AM14" s="76"/>
      <c r="AN14" s="76"/>
      <c r="AO14" s="76"/>
      <c r="AP14" s="76"/>
      <c r="AQ14" s="76"/>
      <c r="AR14" s="76"/>
      <c r="AS14" s="76"/>
      <c r="AT14" s="76"/>
      <c r="AU14" s="76"/>
      <c r="AV14" s="76"/>
      <c r="AW14" s="76"/>
      <c r="AX14" s="76"/>
      <c r="AY14" s="76"/>
      <c r="AZ14" s="76"/>
      <c r="BA14" s="76"/>
      <c r="BB14" s="76"/>
      <c r="BC14" s="76"/>
    </row>
    <row r="15" spans="1:55" s="11" customFormat="1" x14ac:dyDescent="0.25">
      <c r="A15" s="75"/>
      <c r="B15" s="81"/>
      <c r="C15" s="131"/>
      <c r="D15" s="75"/>
      <c r="E15" s="75"/>
      <c r="F15" s="131"/>
      <c r="G15" s="98" t="str">
        <f t="shared" ref="G15:G28" si="0">IF(C15="","",C15*F15)</f>
        <v/>
      </c>
      <c r="H15" s="82"/>
      <c r="I15" s="75"/>
      <c r="J15" s="76"/>
      <c r="K15" s="76"/>
      <c r="L15" s="76"/>
      <c r="M15" s="76"/>
      <c r="N15" s="76"/>
      <c r="O15" s="76"/>
      <c r="P15" s="76"/>
      <c r="Q15" s="76"/>
      <c r="R15" s="76"/>
      <c r="S15" s="76"/>
      <c r="T15" s="76"/>
      <c r="U15" s="76"/>
      <c r="V15" s="76"/>
      <c r="W15" s="76"/>
      <c r="X15" s="76"/>
      <c r="Y15" s="76"/>
      <c r="Z15" s="76"/>
      <c r="AA15" s="76"/>
      <c r="AB15" s="76"/>
      <c r="AC15" s="76"/>
      <c r="AD15" s="76"/>
      <c r="AE15" s="76"/>
      <c r="AF15" s="76"/>
      <c r="AG15" s="76"/>
      <c r="AH15" s="76"/>
      <c r="AI15" s="76"/>
      <c r="AJ15" s="76"/>
      <c r="AK15" s="76"/>
      <c r="AL15" s="76"/>
      <c r="AM15" s="76"/>
      <c r="AN15" s="76"/>
      <c r="AO15" s="76"/>
      <c r="AP15" s="76"/>
      <c r="AQ15" s="76"/>
      <c r="AR15" s="76"/>
      <c r="AS15" s="76"/>
      <c r="AT15" s="76"/>
      <c r="AU15" s="76"/>
      <c r="AV15" s="76"/>
      <c r="AW15" s="76"/>
      <c r="AX15" s="76"/>
      <c r="AY15" s="76"/>
      <c r="AZ15" s="76"/>
      <c r="BA15" s="76"/>
      <c r="BB15" s="76"/>
      <c r="BC15" s="76"/>
    </row>
    <row r="16" spans="1:55" s="11" customFormat="1" x14ac:dyDescent="0.25">
      <c r="A16" s="75"/>
      <c r="B16" s="81"/>
      <c r="C16" s="131"/>
      <c r="D16" s="75"/>
      <c r="E16" s="75"/>
      <c r="F16" s="131"/>
      <c r="G16" s="98" t="str">
        <f t="shared" si="0"/>
        <v/>
      </c>
      <c r="H16" s="82"/>
      <c r="I16" s="75"/>
      <c r="J16" s="76"/>
      <c r="K16" s="76"/>
      <c r="L16" s="76"/>
      <c r="M16" s="76"/>
      <c r="N16" s="76"/>
      <c r="O16" s="76"/>
      <c r="P16" s="76"/>
      <c r="Q16" s="76"/>
      <c r="R16" s="76"/>
      <c r="S16" s="76"/>
      <c r="T16" s="76"/>
      <c r="U16" s="76"/>
      <c r="V16" s="76"/>
      <c r="W16" s="76"/>
      <c r="X16" s="76"/>
      <c r="Y16" s="76"/>
      <c r="Z16" s="76"/>
      <c r="AA16" s="76"/>
      <c r="AB16" s="76"/>
      <c r="AC16" s="76"/>
      <c r="AD16" s="76"/>
      <c r="AE16" s="76"/>
      <c r="AF16" s="76"/>
      <c r="AG16" s="76"/>
      <c r="AH16" s="76"/>
      <c r="AI16" s="76"/>
      <c r="AJ16" s="76"/>
      <c r="AK16" s="76"/>
      <c r="AL16" s="76"/>
      <c r="AM16" s="76"/>
      <c r="AN16" s="76"/>
      <c r="AO16" s="76"/>
      <c r="AP16" s="76"/>
      <c r="AQ16" s="76"/>
      <c r="AR16" s="76"/>
      <c r="AS16" s="76"/>
      <c r="AT16" s="76"/>
      <c r="AU16" s="76"/>
      <c r="AV16" s="76"/>
      <c r="AW16" s="76"/>
      <c r="AX16" s="76"/>
      <c r="AY16" s="76"/>
      <c r="AZ16" s="76"/>
      <c r="BA16" s="76"/>
      <c r="BB16" s="76"/>
      <c r="BC16" s="76"/>
    </row>
    <row r="17" spans="1:55" s="11" customFormat="1" x14ac:dyDescent="0.25">
      <c r="A17" s="75"/>
      <c r="B17" s="81"/>
      <c r="C17" s="131"/>
      <c r="D17" s="75"/>
      <c r="E17" s="75"/>
      <c r="F17" s="131"/>
      <c r="G17" s="98" t="str">
        <f t="shared" si="0"/>
        <v/>
      </c>
      <c r="H17" s="82"/>
      <c r="I17" s="75"/>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76"/>
      <c r="AN17" s="76"/>
      <c r="AO17" s="76"/>
      <c r="AP17" s="76"/>
      <c r="AQ17" s="76"/>
      <c r="AR17" s="76"/>
      <c r="AS17" s="76"/>
      <c r="AT17" s="76"/>
      <c r="AU17" s="76"/>
      <c r="AV17" s="76"/>
      <c r="AW17" s="76"/>
      <c r="AX17" s="76"/>
      <c r="AY17" s="76"/>
      <c r="AZ17" s="76"/>
      <c r="BA17" s="76"/>
      <c r="BB17" s="76"/>
      <c r="BC17" s="76"/>
    </row>
    <row r="18" spans="1:55" s="11" customFormat="1" x14ac:dyDescent="0.25">
      <c r="A18" s="75"/>
      <c r="B18" s="81"/>
      <c r="C18" s="131"/>
      <c r="D18" s="75"/>
      <c r="E18" s="75"/>
      <c r="F18" s="131"/>
      <c r="G18" s="98" t="str">
        <f t="shared" si="0"/>
        <v/>
      </c>
      <c r="H18" s="82"/>
      <c r="I18" s="75"/>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6"/>
      <c r="AJ18" s="76"/>
      <c r="AK18" s="76"/>
      <c r="AL18" s="76"/>
      <c r="AM18" s="76"/>
      <c r="AN18" s="76"/>
      <c r="AO18" s="76"/>
      <c r="AP18" s="76"/>
      <c r="AQ18" s="76"/>
      <c r="AR18" s="76"/>
      <c r="AS18" s="76"/>
      <c r="AT18" s="76"/>
      <c r="AU18" s="76"/>
      <c r="AV18" s="76"/>
      <c r="AW18" s="76"/>
      <c r="AX18" s="76"/>
      <c r="AY18" s="76"/>
      <c r="AZ18" s="76"/>
      <c r="BA18" s="76"/>
      <c r="BB18" s="76"/>
      <c r="BC18" s="76"/>
    </row>
    <row r="19" spans="1:55" s="11" customFormat="1" x14ac:dyDescent="0.25">
      <c r="A19" s="75"/>
      <c r="B19" s="81"/>
      <c r="C19" s="131"/>
      <c r="D19" s="75"/>
      <c r="E19" s="75"/>
      <c r="F19" s="131"/>
      <c r="G19" s="98" t="str">
        <f t="shared" si="0"/>
        <v/>
      </c>
      <c r="H19" s="82"/>
      <c r="I19" s="75"/>
      <c r="J19" s="76"/>
      <c r="K19" s="76"/>
      <c r="L19" s="76"/>
      <c r="M19" s="76"/>
      <c r="N19" s="76"/>
      <c r="O19" s="76"/>
      <c r="P19" s="76"/>
      <c r="Q19" s="76"/>
      <c r="R19" s="76"/>
      <c r="S19" s="76"/>
      <c r="T19" s="76"/>
      <c r="U19" s="76"/>
      <c r="V19" s="76"/>
      <c r="W19" s="76"/>
      <c r="X19" s="76"/>
      <c r="Y19" s="76"/>
      <c r="Z19" s="76"/>
      <c r="AA19" s="76"/>
      <c r="AB19" s="76"/>
      <c r="AC19" s="76"/>
      <c r="AD19" s="76"/>
      <c r="AE19" s="76"/>
      <c r="AF19" s="76"/>
      <c r="AG19" s="76"/>
      <c r="AH19" s="76"/>
      <c r="AI19" s="76"/>
      <c r="AJ19" s="76"/>
      <c r="AK19" s="76"/>
      <c r="AL19" s="76"/>
      <c r="AM19" s="76"/>
      <c r="AN19" s="76"/>
      <c r="AO19" s="76"/>
      <c r="AP19" s="76"/>
      <c r="AQ19" s="76"/>
      <c r="AR19" s="76"/>
      <c r="AS19" s="76"/>
      <c r="AT19" s="76"/>
      <c r="AU19" s="76"/>
      <c r="AV19" s="76"/>
      <c r="AW19" s="76"/>
      <c r="AX19" s="76"/>
      <c r="AY19" s="76"/>
      <c r="AZ19" s="76"/>
      <c r="BA19" s="76"/>
      <c r="BB19" s="76"/>
      <c r="BC19" s="76"/>
    </row>
    <row r="20" spans="1:55" s="11" customFormat="1" x14ac:dyDescent="0.25">
      <c r="A20" s="75"/>
      <c r="B20" s="81"/>
      <c r="C20" s="131"/>
      <c r="D20" s="75"/>
      <c r="E20" s="75"/>
      <c r="F20" s="131"/>
      <c r="G20" s="98" t="str">
        <f t="shared" si="0"/>
        <v/>
      </c>
      <c r="H20" s="82"/>
      <c r="I20" s="75"/>
      <c r="J20" s="76"/>
      <c r="K20" s="76"/>
      <c r="L20" s="76"/>
      <c r="M20" s="76"/>
      <c r="N20" s="76"/>
      <c r="O20" s="76"/>
      <c r="P20" s="76"/>
      <c r="Q20" s="76"/>
      <c r="R20" s="76"/>
      <c r="S20" s="76"/>
      <c r="T20" s="76"/>
      <c r="U20" s="76"/>
      <c r="V20" s="76"/>
      <c r="W20" s="76"/>
      <c r="X20" s="76"/>
      <c r="Y20" s="76"/>
      <c r="Z20" s="76"/>
      <c r="AA20" s="76"/>
      <c r="AB20" s="76"/>
      <c r="AC20" s="76"/>
      <c r="AD20" s="76"/>
      <c r="AE20" s="76"/>
      <c r="AF20" s="76"/>
      <c r="AG20" s="76"/>
      <c r="AH20" s="76"/>
      <c r="AI20" s="76"/>
      <c r="AJ20" s="76"/>
      <c r="AK20" s="76"/>
      <c r="AL20" s="76"/>
      <c r="AM20" s="76"/>
      <c r="AN20" s="76"/>
      <c r="AO20" s="76"/>
      <c r="AP20" s="76"/>
      <c r="AQ20" s="76"/>
      <c r="AR20" s="76"/>
      <c r="AS20" s="76"/>
      <c r="AT20" s="76"/>
      <c r="AU20" s="76"/>
      <c r="AV20" s="76"/>
      <c r="AW20" s="76"/>
      <c r="AX20" s="76"/>
      <c r="AY20" s="76"/>
      <c r="AZ20" s="76"/>
      <c r="BA20" s="76"/>
      <c r="BB20" s="76"/>
      <c r="BC20" s="76"/>
    </row>
    <row r="21" spans="1:55" s="11" customFormat="1" x14ac:dyDescent="0.25">
      <c r="A21" s="75"/>
      <c r="B21" s="81"/>
      <c r="C21" s="131"/>
      <c r="D21" s="75"/>
      <c r="E21" s="75"/>
      <c r="F21" s="131"/>
      <c r="G21" s="98" t="str">
        <f t="shared" si="0"/>
        <v/>
      </c>
      <c r="H21" s="82"/>
      <c r="I21" s="75"/>
      <c r="J21" s="76"/>
      <c r="K21" s="76"/>
      <c r="L21" s="76"/>
      <c r="M21" s="76"/>
      <c r="N21" s="76"/>
      <c r="O21" s="76"/>
      <c r="P21" s="76"/>
      <c r="Q21" s="76"/>
      <c r="R21" s="76"/>
      <c r="S21" s="76"/>
      <c r="T21" s="76"/>
      <c r="U21" s="76"/>
      <c r="V21" s="76"/>
      <c r="W21" s="76"/>
      <c r="X21" s="76"/>
      <c r="Y21" s="76"/>
      <c r="Z21" s="76"/>
      <c r="AA21" s="76"/>
      <c r="AB21" s="76"/>
      <c r="AC21" s="76"/>
      <c r="AD21" s="76"/>
      <c r="AE21" s="76"/>
      <c r="AF21" s="76"/>
      <c r="AG21" s="76"/>
      <c r="AH21" s="76"/>
      <c r="AI21" s="76"/>
      <c r="AJ21" s="76"/>
      <c r="AK21" s="76"/>
      <c r="AL21" s="76"/>
      <c r="AM21" s="76"/>
      <c r="AN21" s="76"/>
      <c r="AO21" s="76"/>
      <c r="AP21" s="76"/>
      <c r="AQ21" s="76"/>
      <c r="AR21" s="76"/>
      <c r="AS21" s="76"/>
      <c r="AT21" s="76"/>
      <c r="AU21" s="76"/>
      <c r="AV21" s="76"/>
      <c r="AW21" s="76"/>
      <c r="AX21" s="76"/>
      <c r="AY21" s="76"/>
      <c r="AZ21" s="76"/>
      <c r="BA21" s="76"/>
      <c r="BB21" s="76"/>
      <c r="BC21" s="76"/>
    </row>
    <row r="22" spans="1:55" s="11" customFormat="1" x14ac:dyDescent="0.25">
      <c r="A22" s="75"/>
      <c r="B22" s="81"/>
      <c r="C22" s="131"/>
      <c r="D22" s="75"/>
      <c r="E22" s="75"/>
      <c r="F22" s="131"/>
      <c r="G22" s="98" t="str">
        <f t="shared" si="0"/>
        <v/>
      </c>
      <c r="H22" s="82"/>
      <c r="I22" s="75"/>
      <c r="J22" s="76"/>
      <c r="K22" s="76"/>
      <c r="L22" s="76"/>
      <c r="M22" s="76"/>
      <c r="N22" s="76"/>
      <c r="O22" s="76"/>
      <c r="P22" s="76"/>
      <c r="Q22" s="76"/>
      <c r="R22" s="76"/>
      <c r="S22" s="76"/>
      <c r="T22" s="76"/>
      <c r="U22" s="76"/>
      <c r="V22" s="76"/>
      <c r="W22" s="76"/>
      <c r="X22" s="76"/>
      <c r="Y22" s="76"/>
      <c r="Z22" s="76"/>
      <c r="AA22" s="76"/>
      <c r="AB22" s="76"/>
      <c r="AC22" s="76"/>
      <c r="AD22" s="76"/>
      <c r="AE22" s="76"/>
      <c r="AF22" s="76"/>
      <c r="AG22" s="76"/>
      <c r="AH22" s="76"/>
      <c r="AI22" s="76"/>
      <c r="AJ22" s="76"/>
      <c r="AK22" s="76"/>
      <c r="AL22" s="76"/>
      <c r="AM22" s="76"/>
      <c r="AN22" s="76"/>
      <c r="AO22" s="76"/>
      <c r="AP22" s="76"/>
      <c r="AQ22" s="76"/>
      <c r="AR22" s="76"/>
      <c r="AS22" s="76"/>
      <c r="AT22" s="76"/>
      <c r="AU22" s="76"/>
      <c r="AV22" s="76"/>
      <c r="AW22" s="76"/>
      <c r="AX22" s="76"/>
      <c r="AY22" s="76"/>
      <c r="AZ22" s="76"/>
      <c r="BA22" s="76"/>
      <c r="BB22" s="76"/>
      <c r="BC22" s="76"/>
    </row>
    <row r="23" spans="1:55" s="11" customFormat="1" x14ac:dyDescent="0.25">
      <c r="A23" s="75"/>
      <c r="B23" s="81"/>
      <c r="C23" s="131"/>
      <c r="D23" s="75"/>
      <c r="E23" s="75"/>
      <c r="F23" s="131"/>
      <c r="G23" s="98" t="str">
        <f t="shared" si="0"/>
        <v/>
      </c>
      <c r="H23" s="82"/>
      <c r="I23" s="75"/>
      <c r="J23" s="76"/>
      <c r="K23" s="76"/>
      <c r="L23" s="76"/>
      <c r="M23" s="76"/>
      <c r="N23" s="76"/>
      <c r="O23" s="76"/>
      <c r="P23" s="76"/>
      <c r="Q23" s="76"/>
      <c r="R23" s="76"/>
      <c r="S23" s="76"/>
      <c r="T23" s="76"/>
      <c r="U23" s="76"/>
      <c r="V23" s="76"/>
      <c r="W23" s="76"/>
      <c r="X23" s="76"/>
      <c r="Y23" s="76"/>
      <c r="Z23" s="76"/>
      <c r="AA23" s="76"/>
      <c r="AB23" s="76"/>
      <c r="AC23" s="76"/>
      <c r="AD23" s="76"/>
      <c r="AE23" s="76"/>
      <c r="AF23" s="76"/>
      <c r="AG23" s="76"/>
      <c r="AH23" s="76"/>
      <c r="AI23" s="76"/>
      <c r="AJ23" s="76"/>
      <c r="AK23" s="76"/>
      <c r="AL23" s="76"/>
      <c r="AM23" s="76"/>
      <c r="AN23" s="76"/>
      <c r="AO23" s="76"/>
      <c r="AP23" s="76"/>
      <c r="AQ23" s="76"/>
      <c r="AR23" s="76"/>
      <c r="AS23" s="76"/>
      <c r="AT23" s="76"/>
      <c r="AU23" s="76"/>
      <c r="AV23" s="76"/>
      <c r="AW23" s="76"/>
      <c r="AX23" s="76"/>
      <c r="AY23" s="76"/>
      <c r="AZ23" s="76"/>
      <c r="BA23" s="76"/>
      <c r="BB23" s="76"/>
      <c r="BC23" s="76"/>
    </row>
    <row r="24" spans="1:55" s="11" customFormat="1" x14ac:dyDescent="0.25">
      <c r="A24" s="75"/>
      <c r="B24" s="81"/>
      <c r="C24" s="131"/>
      <c r="D24" s="75"/>
      <c r="E24" s="75"/>
      <c r="F24" s="131"/>
      <c r="G24" s="98" t="str">
        <f t="shared" si="0"/>
        <v/>
      </c>
      <c r="H24" s="82"/>
      <c r="I24" s="75"/>
      <c r="J24" s="76"/>
      <c r="K24" s="76"/>
      <c r="L24" s="76"/>
      <c r="M24" s="76"/>
      <c r="N24" s="76"/>
      <c r="O24" s="76"/>
      <c r="P24" s="76"/>
      <c r="Q24" s="76"/>
      <c r="R24" s="76"/>
      <c r="S24" s="76"/>
      <c r="T24" s="76"/>
      <c r="U24" s="76"/>
      <c r="V24" s="76"/>
      <c r="W24" s="76"/>
      <c r="X24" s="76"/>
      <c r="Y24" s="76"/>
      <c r="Z24" s="76"/>
      <c r="AA24" s="76"/>
      <c r="AB24" s="76"/>
      <c r="AC24" s="76"/>
      <c r="AD24" s="76"/>
      <c r="AE24" s="76"/>
      <c r="AF24" s="76"/>
      <c r="AG24" s="76"/>
      <c r="AH24" s="76"/>
      <c r="AI24" s="76"/>
      <c r="AJ24" s="76"/>
      <c r="AK24" s="76"/>
      <c r="AL24" s="76"/>
      <c r="AM24" s="76"/>
      <c r="AN24" s="76"/>
      <c r="AO24" s="76"/>
      <c r="AP24" s="76"/>
      <c r="AQ24" s="76"/>
      <c r="AR24" s="76"/>
      <c r="AS24" s="76"/>
      <c r="AT24" s="76"/>
      <c r="AU24" s="76"/>
      <c r="AV24" s="76"/>
      <c r="AW24" s="76"/>
      <c r="AX24" s="76"/>
      <c r="AY24" s="76"/>
      <c r="AZ24" s="76"/>
      <c r="BA24" s="76"/>
      <c r="BB24" s="76"/>
      <c r="BC24" s="76"/>
    </row>
    <row r="25" spans="1:55" s="11" customFormat="1" x14ac:dyDescent="0.25">
      <c r="A25" s="75"/>
      <c r="B25" s="81"/>
      <c r="C25" s="131"/>
      <c r="D25" s="75"/>
      <c r="E25" s="75"/>
      <c r="F25" s="131"/>
      <c r="G25" s="98" t="str">
        <f t="shared" si="0"/>
        <v/>
      </c>
      <c r="H25" s="82"/>
      <c r="I25" s="75"/>
      <c r="J25" s="76"/>
      <c r="K25" s="76"/>
      <c r="L25" s="76"/>
      <c r="M25" s="76"/>
      <c r="N25" s="76"/>
      <c r="O25" s="76"/>
      <c r="P25" s="76"/>
      <c r="Q25" s="76"/>
      <c r="R25" s="76"/>
      <c r="S25" s="76"/>
      <c r="T25" s="76"/>
      <c r="U25" s="76"/>
      <c r="V25" s="76"/>
      <c r="W25" s="76"/>
      <c r="X25" s="76"/>
      <c r="Y25" s="76"/>
      <c r="Z25" s="76"/>
      <c r="AA25" s="76"/>
      <c r="AB25" s="76"/>
      <c r="AC25" s="76"/>
      <c r="AD25" s="76"/>
      <c r="AE25" s="76"/>
      <c r="AF25" s="76"/>
      <c r="AG25" s="76"/>
      <c r="AH25" s="76"/>
      <c r="AI25" s="76"/>
      <c r="AJ25" s="76"/>
      <c r="AK25" s="76"/>
      <c r="AL25" s="76"/>
      <c r="AM25" s="76"/>
      <c r="AN25" s="76"/>
      <c r="AO25" s="76"/>
      <c r="AP25" s="76"/>
      <c r="AQ25" s="76"/>
      <c r="AR25" s="76"/>
      <c r="AS25" s="76"/>
      <c r="AT25" s="76"/>
      <c r="AU25" s="76"/>
      <c r="AV25" s="76"/>
      <c r="AW25" s="76"/>
      <c r="AX25" s="76"/>
      <c r="AY25" s="76"/>
      <c r="AZ25" s="76"/>
      <c r="BA25" s="76"/>
      <c r="BB25" s="76"/>
      <c r="BC25" s="76"/>
    </row>
    <row r="26" spans="1:55" s="11" customFormat="1" x14ac:dyDescent="0.25">
      <c r="A26" s="75"/>
      <c r="B26" s="81"/>
      <c r="C26" s="131"/>
      <c r="D26" s="75"/>
      <c r="E26" s="75"/>
      <c r="F26" s="131"/>
      <c r="G26" s="98" t="str">
        <f t="shared" si="0"/>
        <v/>
      </c>
      <c r="H26" s="82"/>
      <c r="I26" s="75"/>
      <c r="J26" s="76"/>
      <c r="K26" s="76"/>
      <c r="L26" s="76"/>
      <c r="M26" s="76"/>
      <c r="N26" s="76"/>
      <c r="O26" s="76"/>
      <c r="P26" s="76"/>
      <c r="Q26" s="76"/>
      <c r="R26" s="76"/>
      <c r="S26" s="76"/>
      <c r="T26" s="76"/>
      <c r="U26" s="76"/>
      <c r="V26" s="76"/>
      <c r="W26" s="76"/>
      <c r="X26" s="76"/>
      <c r="Y26" s="76"/>
      <c r="Z26" s="76"/>
      <c r="AA26" s="76"/>
      <c r="AB26" s="76"/>
      <c r="AC26" s="76"/>
      <c r="AD26" s="76"/>
      <c r="AE26" s="76"/>
      <c r="AF26" s="76"/>
      <c r="AG26" s="76"/>
      <c r="AH26" s="76"/>
      <c r="AI26" s="76"/>
      <c r="AJ26" s="76"/>
      <c r="AK26" s="76"/>
      <c r="AL26" s="76"/>
      <c r="AM26" s="76"/>
      <c r="AN26" s="76"/>
      <c r="AO26" s="76"/>
      <c r="AP26" s="76"/>
      <c r="AQ26" s="76"/>
      <c r="AR26" s="76"/>
      <c r="AS26" s="76"/>
      <c r="AT26" s="76"/>
      <c r="AU26" s="76"/>
      <c r="AV26" s="76"/>
      <c r="AW26" s="76"/>
      <c r="AX26" s="76"/>
      <c r="AY26" s="76"/>
      <c r="AZ26" s="76"/>
      <c r="BA26" s="76"/>
      <c r="BB26" s="76"/>
      <c r="BC26" s="76"/>
    </row>
    <row r="27" spans="1:55" s="11" customFormat="1" x14ac:dyDescent="0.25">
      <c r="A27" s="75"/>
      <c r="B27" s="81"/>
      <c r="C27" s="131"/>
      <c r="D27" s="75"/>
      <c r="E27" s="75"/>
      <c r="F27" s="131"/>
      <c r="G27" s="98" t="str">
        <f t="shared" si="0"/>
        <v/>
      </c>
      <c r="H27" s="82"/>
      <c r="I27" s="75"/>
      <c r="J27" s="76"/>
      <c r="K27" s="76"/>
      <c r="L27" s="76"/>
      <c r="M27" s="76"/>
      <c r="N27" s="76"/>
      <c r="O27" s="76"/>
      <c r="P27" s="76"/>
      <c r="Q27" s="76"/>
      <c r="R27" s="76"/>
      <c r="S27" s="76"/>
      <c r="T27" s="76"/>
      <c r="U27" s="76"/>
      <c r="V27" s="76"/>
      <c r="W27" s="76"/>
      <c r="X27" s="76"/>
      <c r="Y27" s="76"/>
      <c r="Z27" s="76"/>
      <c r="AA27" s="76"/>
      <c r="AB27" s="76"/>
      <c r="AC27" s="76"/>
      <c r="AD27" s="76"/>
      <c r="AE27" s="76"/>
      <c r="AF27" s="76"/>
      <c r="AG27" s="76"/>
      <c r="AH27" s="76"/>
      <c r="AI27" s="76"/>
      <c r="AJ27" s="76"/>
      <c r="AK27" s="76"/>
      <c r="AL27" s="76"/>
      <c r="AM27" s="76"/>
      <c r="AN27" s="76"/>
      <c r="AO27" s="76"/>
      <c r="AP27" s="76"/>
      <c r="AQ27" s="76"/>
      <c r="AR27" s="76"/>
      <c r="AS27" s="76"/>
      <c r="AT27" s="76"/>
      <c r="AU27" s="76"/>
      <c r="AV27" s="76"/>
      <c r="AW27" s="76"/>
      <c r="AX27" s="76"/>
      <c r="AY27" s="76"/>
      <c r="AZ27" s="76"/>
      <c r="BA27" s="76"/>
      <c r="BB27" s="76"/>
      <c r="BC27" s="76"/>
    </row>
    <row r="28" spans="1:55" s="11" customFormat="1" x14ac:dyDescent="0.25">
      <c r="A28" s="75"/>
      <c r="B28" s="81"/>
      <c r="C28" s="131"/>
      <c r="D28" s="75"/>
      <c r="E28" s="75"/>
      <c r="F28" s="131"/>
      <c r="G28" s="98" t="str">
        <f t="shared" si="0"/>
        <v/>
      </c>
      <c r="H28" s="82"/>
      <c r="I28" s="75"/>
      <c r="J28" s="76"/>
      <c r="K28" s="76"/>
      <c r="L28" s="76"/>
      <c r="M28" s="76"/>
      <c r="N28" s="76"/>
      <c r="O28" s="76"/>
      <c r="P28" s="76"/>
      <c r="Q28" s="76"/>
      <c r="R28" s="76"/>
      <c r="S28" s="76"/>
      <c r="T28" s="76"/>
      <c r="U28" s="76"/>
      <c r="V28" s="76"/>
      <c r="W28" s="76"/>
      <c r="X28" s="76"/>
      <c r="Y28" s="76"/>
      <c r="Z28" s="76"/>
      <c r="AA28" s="76"/>
      <c r="AB28" s="76"/>
      <c r="AC28" s="76"/>
      <c r="AD28" s="76"/>
      <c r="AE28" s="76"/>
      <c r="AF28" s="76"/>
      <c r="AG28" s="76"/>
      <c r="AH28" s="76"/>
      <c r="AI28" s="76"/>
      <c r="AJ28" s="76"/>
      <c r="AK28" s="76"/>
      <c r="AL28" s="76"/>
      <c r="AM28" s="76"/>
      <c r="AN28" s="76"/>
      <c r="AO28" s="76"/>
      <c r="AP28" s="76"/>
      <c r="AQ28" s="76"/>
      <c r="AR28" s="76"/>
      <c r="AS28" s="76"/>
      <c r="AT28" s="76"/>
      <c r="AU28" s="76"/>
      <c r="AV28" s="76"/>
      <c r="AW28" s="76"/>
      <c r="AX28" s="76"/>
      <c r="AY28" s="76"/>
      <c r="AZ28" s="76"/>
      <c r="BA28" s="76"/>
      <c r="BB28" s="76"/>
      <c r="BC28" s="76"/>
    </row>
    <row r="29" spans="1:55" x14ac:dyDescent="0.25">
      <c r="A29" s="49"/>
      <c r="B29" s="50"/>
      <c r="C29" s="51"/>
      <c r="D29" s="36"/>
      <c r="E29" s="36"/>
      <c r="F29" s="37"/>
      <c r="G29" s="37"/>
      <c r="H29" s="42"/>
      <c r="I29" s="42"/>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35"/>
      <c r="AX29" s="35"/>
      <c r="AY29" s="35"/>
      <c r="AZ29" s="35"/>
      <c r="BA29" s="35"/>
      <c r="BB29" s="35"/>
      <c r="BC29" s="35"/>
    </row>
    <row r="30" spans="1:55" ht="15" customHeight="1" x14ac:dyDescent="0.25">
      <c r="A30" s="36"/>
      <c r="B30" s="52" t="s">
        <v>177</v>
      </c>
      <c r="C30" s="53"/>
      <c r="D30" s="36"/>
      <c r="E30" s="36"/>
      <c r="F30" s="37"/>
      <c r="H30" s="219" t="s">
        <v>57</v>
      </c>
      <c r="I30" s="220"/>
      <c r="J30" s="55" t="str" cm="1">
        <f t="array" ref="J30">IF(OR(J14:J28="x"),"x","")</f>
        <v/>
      </c>
      <c r="K30" s="55" t="str" cm="1">
        <f t="array" ref="K30">IF(OR(K14:K28="x"),"x","")</f>
        <v/>
      </c>
      <c r="L30" s="55" t="str" cm="1">
        <f t="array" ref="L30">IF(OR(L14:L28="x"),"x","")</f>
        <v/>
      </c>
      <c r="M30" s="55" t="str" cm="1">
        <f t="array" ref="M30">IF(OR(M14:M28="x"),"x","")</f>
        <v/>
      </c>
      <c r="N30" s="55" t="str" cm="1">
        <f t="array" ref="N30">IF(OR(N14:N28="x"),"x","")</f>
        <v/>
      </c>
      <c r="O30" s="55" t="str" cm="1">
        <f t="array" ref="O30">IF(OR(O14:O28="x"),"x","")</f>
        <v/>
      </c>
      <c r="P30" s="55" t="str" cm="1">
        <f t="array" ref="P30">IF(OR(P14:P28="x"),"x","")</f>
        <v/>
      </c>
      <c r="Q30" s="55" t="str" cm="1">
        <f t="array" ref="Q30">IF(OR(Q14:Q28="x"),"x","")</f>
        <v/>
      </c>
      <c r="R30" s="55" t="str" cm="1">
        <f t="array" ref="R30">IF(OR(R14:R28="x"),"x","")</f>
        <v/>
      </c>
      <c r="S30" s="55" t="str" cm="1">
        <f t="array" ref="S30">IF(OR(S14:S28="x"),"x","")</f>
        <v/>
      </c>
      <c r="T30" s="55" t="str" cm="1">
        <f t="array" ref="T30">IF(OR(T14:T28="x"),"x","")</f>
        <v/>
      </c>
      <c r="U30" s="55" t="str" cm="1">
        <f t="array" ref="U30">IF(OR(U14:U28="x"),"x","")</f>
        <v/>
      </c>
      <c r="V30" s="55" t="str" cm="1">
        <f t="array" ref="V30">IF(OR(V14:V28="x"),"x","")</f>
        <v/>
      </c>
      <c r="W30" s="55" t="str" cm="1">
        <f t="array" ref="W30">IF(OR(W14:W28="x"),"x","")</f>
        <v/>
      </c>
      <c r="X30" s="55" t="str" cm="1">
        <f t="array" ref="X30">IF(OR(X14:X28="x"),"x","")</f>
        <v/>
      </c>
      <c r="Y30" s="55" t="str" cm="1">
        <f t="array" ref="Y30">IF(OR(Y14:Y28="x"),"x","")</f>
        <v/>
      </c>
      <c r="Z30" s="55" t="str" cm="1">
        <f t="array" ref="Z30">IF(OR(Z14:Z28="x"),"x","")</f>
        <v/>
      </c>
      <c r="AA30" s="45"/>
      <c r="AB30" s="45" t="str" cm="1">
        <f t="array" ref="AB30">IF(OR(AB14:AB28="x"),"x","")</f>
        <v/>
      </c>
      <c r="AC30" s="45" t="str" cm="1">
        <f t="array" ref="AC30">IF(OR(AC14:AC28="x"),"x","")</f>
        <v/>
      </c>
      <c r="AD30" s="45" t="str" cm="1">
        <f t="array" ref="AD30">IF(OR(AD14:AD28="x"),"x","")</f>
        <v/>
      </c>
      <c r="AE30" s="55" t="str" cm="1">
        <f t="array" ref="AE30">IF(OR(AE14:AE28="x"),"x","")</f>
        <v/>
      </c>
      <c r="AF30" s="55" t="str" cm="1">
        <f t="array" ref="AF30">IF(OR(AF14:AF28="x"),"x","")</f>
        <v/>
      </c>
      <c r="AG30" s="55" t="str" cm="1">
        <f t="array" ref="AG30">IF(OR(AG14:AG28="x"),"x","")</f>
        <v/>
      </c>
      <c r="AH30" s="55" t="str" cm="1">
        <f t="array" ref="AH30">IF(OR(AH14:AH28="x"),"x","")</f>
        <v/>
      </c>
      <c r="AI30" s="55" t="str" cm="1">
        <f t="array" ref="AI30">IF(OR(AI14:AI28="x"),"x","")</f>
        <v/>
      </c>
      <c r="AJ30" s="55" t="str" cm="1">
        <f t="array" ref="AJ30">IF(OR(AJ14:AJ28="x"),"x","")</f>
        <v/>
      </c>
      <c r="AK30" s="45" t="str" cm="1">
        <f t="array" ref="AK30">IF(OR(AK14:AK28="x"),"x","")</f>
        <v/>
      </c>
      <c r="AL30" s="55" t="str" cm="1">
        <f t="array" ref="AL30">IF(OR(AL14:AL28="x"),"x","")</f>
        <v/>
      </c>
      <c r="AM30" s="55" t="str" cm="1">
        <f t="array" ref="AM30">IF(OR(AM14:AM28="x"),"x","")</f>
        <v/>
      </c>
      <c r="AN30" s="45" t="str" cm="1">
        <f t="array" ref="AN30">IF(OR(AN14:AN28="x"),"x","")</f>
        <v/>
      </c>
      <c r="AO30" s="55" t="str" cm="1">
        <f t="array" ref="AO30">IF(OR(AO14:AO28="x"),"x","")</f>
        <v/>
      </c>
      <c r="AP30" s="55" t="str" cm="1">
        <f t="array" ref="AP30">IF(OR(AP14:AP28="x"),"x","")</f>
        <v/>
      </c>
      <c r="AQ30" s="45" t="str" cm="1">
        <f t="array" ref="AQ30">IF(OR(AQ14:AQ28="x"),"x","")</f>
        <v/>
      </c>
      <c r="AR30" s="45" t="str" cm="1">
        <f t="array" ref="AR30">IF(OR(AR14:AR28="x"),"x","")</f>
        <v/>
      </c>
      <c r="AS30" s="45" t="str" cm="1">
        <f t="array" ref="AS30">IF(OR(AS14:AS28="x"),"x","")</f>
        <v/>
      </c>
      <c r="AT30" s="55" t="str" cm="1">
        <f t="array" ref="AT30">IF(OR(AT14:AT28="x"),"x","")</f>
        <v/>
      </c>
      <c r="AU30" s="45" t="str" cm="1">
        <f t="array" ref="AU30">IF(OR(AU14:AU28="x"),"x","")</f>
        <v/>
      </c>
      <c r="AV30" s="55" t="str" cm="1">
        <f t="array" ref="AV30">IF(OR(AV14:AV28="x"),"x","")</f>
        <v/>
      </c>
      <c r="AW30" s="35"/>
      <c r="AX30" s="35"/>
      <c r="AY30" s="35"/>
      <c r="AZ30" s="35"/>
      <c r="BA30" s="35"/>
      <c r="BB30" s="35"/>
      <c r="BC30" s="35"/>
    </row>
    <row r="31" spans="1:55" ht="30" x14ac:dyDescent="0.25">
      <c r="A31" s="199" t="s">
        <v>24</v>
      </c>
      <c r="B31" s="199"/>
      <c r="C31" s="199"/>
      <c r="D31" s="199"/>
      <c r="E31" s="199"/>
      <c r="F31" s="199"/>
      <c r="G31" s="199"/>
      <c r="H31" s="56" t="s">
        <v>58</v>
      </c>
      <c r="I31" s="57" t="str">
        <f>IF(AND($J$30="",$K$30="",$L$30="",$M$30="",$N$30="",$Q$30="",$R$30="",$S$30="",$U$30="",$V$30="",$X$30="",$Y$30="",$Z$30="",$AA$30="",$AB$30="",$AC$30="",$AD$30="",$AE$30="",$AF$30="",$AG$30="",$AH$30="",$AI$30="",$AJ$30="",$AK$30="",$AL$30="",$AM$30="",$AN$30="",$AO$30="",$AP$30="",$AQ$30="",$AR$30="",$AS$30="",$AU$30=""),"ALFA",IF(AND($J$30="",$L$30="",$N$30="",$Q$30="",$R$30="",$U$30="",$V$30="",$X$30="",$Y$30="",$Z$30="",$AB$30="",$AC$30="",$AD$30="",$AE$30="",$AF$30="",$AG$30="",$AH$30="",$AI$30=""),"BETA","DEKLARERAD"))</f>
        <v>ALFA</v>
      </c>
      <c r="J31" s="2"/>
      <c r="K31" s="2"/>
      <c r="L31" s="2"/>
      <c r="M31" s="2" t="s">
        <v>177</v>
      </c>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row>
    <row r="33" spans="1:55" x14ac:dyDescent="0.25">
      <c r="H33" s="54"/>
      <c r="I33" s="54"/>
      <c r="J33" s="54"/>
      <c r="K33" s="54"/>
      <c r="L33" s="54"/>
      <c r="M33" s="54"/>
      <c r="N33" s="54"/>
      <c r="O33" s="54"/>
      <c r="P33" s="54"/>
      <c r="Q33" s="54"/>
      <c r="R33" s="54"/>
      <c r="S33" s="54"/>
      <c r="T33" s="54"/>
      <c r="U33" s="54"/>
      <c r="V33" s="54"/>
      <c r="W33" s="54"/>
      <c r="X33" s="54"/>
      <c r="Y33" s="54"/>
      <c r="Z33" s="54"/>
      <c r="AA33" s="54"/>
      <c r="AB33" s="54"/>
      <c r="AC33" s="54"/>
      <c r="AD33" s="54"/>
      <c r="AE33" s="54"/>
      <c r="AF33" s="54"/>
      <c r="AG33" s="54"/>
      <c r="AH33" s="54"/>
      <c r="AI33" s="54"/>
      <c r="AJ33" s="54"/>
      <c r="AK33" s="54"/>
      <c r="AL33" s="54"/>
      <c r="AM33" s="54"/>
      <c r="AN33" s="54"/>
      <c r="AO33" s="54"/>
      <c r="AP33" s="54"/>
      <c r="AQ33" s="54"/>
      <c r="AR33" s="54"/>
      <c r="AS33" s="54"/>
      <c r="AT33" s="54"/>
      <c r="AU33" s="54"/>
      <c r="AV33" s="54"/>
      <c r="AW33" s="54"/>
      <c r="AX33" s="54"/>
      <c r="AY33" s="54"/>
      <c r="AZ33" s="54"/>
      <c r="BA33" s="54"/>
      <c r="BB33" s="54"/>
      <c r="BC33" s="46"/>
    </row>
    <row r="34" spans="1:55" ht="29.25" customHeight="1" x14ac:dyDescent="0.25">
      <c r="A34" s="238" t="s">
        <v>189</v>
      </c>
      <c r="B34" s="238"/>
      <c r="C34" s="238"/>
      <c r="D34" s="238"/>
      <c r="E34" s="238"/>
    </row>
    <row r="35" spans="1:55" x14ac:dyDescent="0.25">
      <c r="A35" s="239"/>
      <c r="B35" s="240"/>
      <c r="C35" s="240"/>
      <c r="D35" s="240"/>
      <c r="E35" s="241"/>
    </row>
    <row r="36" spans="1:55" x14ac:dyDescent="0.25">
      <c r="A36" s="242"/>
      <c r="B36" s="243"/>
      <c r="C36" s="243"/>
      <c r="D36" s="243"/>
      <c r="E36" s="244"/>
    </row>
    <row r="37" spans="1:55" x14ac:dyDescent="0.25">
      <c r="A37" s="242"/>
      <c r="B37" s="243"/>
      <c r="C37" s="243"/>
      <c r="D37" s="243"/>
      <c r="E37" s="244"/>
    </row>
    <row r="38" spans="1:55" x14ac:dyDescent="0.25">
      <c r="A38" s="242"/>
      <c r="B38" s="243"/>
      <c r="C38" s="243"/>
      <c r="D38" s="243"/>
      <c r="E38" s="244"/>
    </row>
    <row r="39" spans="1:55" x14ac:dyDescent="0.25">
      <c r="A39" s="245"/>
      <c r="B39" s="246"/>
      <c r="C39" s="246"/>
      <c r="D39" s="246"/>
      <c r="E39" s="247"/>
    </row>
    <row r="40" spans="1:55" ht="26.25" x14ac:dyDescent="0.25">
      <c r="A40" s="68" t="s">
        <v>190</v>
      </c>
    </row>
    <row r="41" spans="1:55" x14ac:dyDescent="0.25">
      <c r="A41" s="114" t="s">
        <v>191</v>
      </c>
      <c r="B41" s="114" t="s">
        <v>192</v>
      </c>
      <c r="C41" s="114" t="s">
        <v>193</v>
      </c>
      <c r="D41" s="114" t="s">
        <v>194</v>
      </c>
    </row>
    <row r="42" spans="1:55" x14ac:dyDescent="0.25">
      <c r="A42" s="115"/>
      <c r="B42" s="115"/>
      <c r="C42" s="115"/>
      <c r="D42" s="115"/>
    </row>
    <row r="43" spans="1:55" x14ac:dyDescent="0.25">
      <c r="A43" s="115"/>
      <c r="B43" s="115"/>
      <c r="C43" s="115"/>
      <c r="D43" s="115"/>
    </row>
    <row r="44" spans="1:55" x14ac:dyDescent="0.25">
      <c r="A44" s="115"/>
      <c r="B44" s="115"/>
      <c r="C44" s="115"/>
      <c r="D44" s="115"/>
    </row>
    <row r="47" spans="1:55" ht="26.25" x14ac:dyDescent="0.25">
      <c r="A47" s="238" t="s">
        <v>195</v>
      </c>
      <c r="B47" s="238"/>
      <c r="C47" s="238"/>
      <c r="D47" s="238"/>
      <c r="E47" s="238"/>
      <c r="F47" s="238"/>
      <c r="G47" s="238"/>
    </row>
    <row r="48" spans="1:55" ht="15.75" x14ac:dyDescent="0.25">
      <c r="A48" s="204" t="s">
        <v>111</v>
      </c>
      <c r="B48" s="205"/>
      <c r="C48" s="205"/>
      <c r="D48" s="205"/>
      <c r="E48" s="205"/>
      <c r="F48" s="205"/>
      <c r="G48" s="205"/>
      <c r="H48" s="205"/>
      <c r="I48" s="225"/>
      <c r="J48" s="211" t="s">
        <v>116</v>
      </c>
      <c r="K48" s="212"/>
      <c r="L48" s="213"/>
      <c r="M48" s="213"/>
      <c r="N48" s="213"/>
      <c r="O48" s="213"/>
      <c r="P48" s="213"/>
      <c r="Q48" s="213"/>
      <c r="R48" s="213"/>
      <c r="S48" s="213"/>
      <c r="T48" s="213"/>
      <c r="U48" s="213"/>
      <c r="V48" s="213"/>
      <c r="W48" s="213"/>
      <c r="X48" s="213"/>
      <c r="Y48" s="213"/>
      <c r="Z48" s="213"/>
      <c r="AA48" s="213"/>
      <c r="AB48" s="213"/>
      <c r="AC48" s="213"/>
      <c r="AD48" s="213"/>
      <c r="AE48" s="213"/>
      <c r="AF48" s="213"/>
      <c r="AG48" s="213"/>
      <c r="AH48" s="213"/>
      <c r="AI48" s="213"/>
      <c r="AJ48" s="213"/>
      <c r="AK48" s="213"/>
      <c r="AL48" s="213"/>
      <c r="AM48" s="213"/>
      <c r="AN48" s="213"/>
      <c r="AO48" s="213"/>
      <c r="AP48" s="213"/>
      <c r="AQ48" s="213"/>
      <c r="AR48" s="213"/>
      <c r="AS48" s="213"/>
      <c r="AT48" s="213"/>
      <c r="AU48" s="213"/>
      <c r="AV48" s="214"/>
      <c r="AW48" s="221" t="s">
        <v>20</v>
      </c>
      <c r="AX48" s="221"/>
      <c r="AY48" s="221"/>
      <c r="AZ48" s="221"/>
      <c r="BA48" s="221"/>
      <c r="BB48" s="222"/>
      <c r="BC48" s="222"/>
    </row>
    <row r="49" spans="1:55" ht="15" customHeight="1" x14ac:dyDescent="0.2">
      <c r="A49" s="208"/>
      <c r="B49" s="209"/>
      <c r="C49" s="209"/>
      <c r="D49" s="209"/>
      <c r="E49" s="209"/>
      <c r="F49" s="209"/>
      <c r="G49" s="209"/>
      <c r="H49" s="209"/>
      <c r="I49" s="210"/>
      <c r="J49" s="215" t="s">
        <v>309</v>
      </c>
      <c r="K49" s="216"/>
      <c r="L49" s="217"/>
      <c r="M49" s="217"/>
      <c r="N49" s="217"/>
      <c r="O49" s="217"/>
      <c r="P49" s="217"/>
      <c r="Q49" s="217"/>
      <c r="R49" s="217"/>
      <c r="S49" s="217"/>
      <c r="T49" s="217"/>
      <c r="U49" s="217"/>
      <c r="V49" s="217"/>
      <c r="W49" s="217"/>
      <c r="X49" s="217"/>
      <c r="Y49" s="217"/>
      <c r="Z49" s="217"/>
      <c r="AA49" s="217"/>
      <c r="AB49" s="217"/>
      <c r="AC49" s="217"/>
      <c r="AD49" s="217"/>
      <c r="AE49" s="217"/>
      <c r="AF49" s="217"/>
      <c r="AG49" s="217"/>
      <c r="AH49" s="217"/>
      <c r="AI49" s="217"/>
      <c r="AJ49" s="217"/>
      <c r="AK49" s="217"/>
      <c r="AL49" s="217"/>
      <c r="AM49" s="217"/>
      <c r="AN49" s="217"/>
      <c r="AO49" s="217"/>
      <c r="AP49" s="217"/>
      <c r="AQ49" s="217"/>
      <c r="AR49" s="217"/>
      <c r="AS49" s="217"/>
      <c r="AT49" s="217"/>
      <c r="AU49" s="217"/>
      <c r="AV49" s="218"/>
      <c r="AW49" s="223" t="s">
        <v>355</v>
      </c>
      <c r="AX49" s="224"/>
      <c r="AY49" s="224"/>
      <c r="AZ49" s="224"/>
      <c r="BA49" s="224"/>
      <c r="BB49" s="224"/>
      <c r="BC49" s="224"/>
    </row>
    <row r="50" spans="1:55" ht="179.25" customHeight="1" x14ac:dyDescent="0.2">
      <c r="A50" s="119" t="s">
        <v>174</v>
      </c>
      <c r="B50" s="120" t="s">
        <v>295</v>
      </c>
      <c r="C50" s="120" t="s">
        <v>231</v>
      </c>
      <c r="D50" s="121" t="s">
        <v>25</v>
      </c>
      <c r="E50" s="122" t="s">
        <v>97</v>
      </c>
      <c r="F50" s="123" t="s">
        <v>229</v>
      </c>
      <c r="G50" s="123" t="s">
        <v>101</v>
      </c>
      <c r="H50" s="122" t="s">
        <v>123</v>
      </c>
      <c r="I50" s="120" t="s">
        <v>119</v>
      </c>
      <c r="J50" s="118" t="s">
        <v>316</v>
      </c>
      <c r="K50" s="118" t="s">
        <v>317</v>
      </c>
      <c r="L50" s="118" t="s">
        <v>318</v>
      </c>
      <c r="M50" s="118" t="s">
        <v>319</v>
      </c>
      <c r="N50" s="118" t="s">
        <v>320</v>
      </c>
      <c r="O50" s="118" t="s">
        <v>321</v>
      </c>
      <c r="P50" s="118" t="s">
        <v>322</v>
      </c>
      <c r="Q50" s="118" t="s">
        <v>323</v>
      </c>
      <c r="R50" s="118" t="s">
        <v>324</v>
      </c>
      <c r="S50" s="118" t="s">
        <v>325</v>
      </c>
      <c r="T50" s="124" t="s">
        <v>326</v>
      </c>
      <c r="U50" s="124" t="s">
        <v>327</v>
      </c>
      <c r="V50" s="124" t="s">
        <v>328</v>
      </c>
      <c r="W50" s="124" t="s">
        <v>329</v>
      </c>
      <c r="X50" s="124" t="s">
        <v>330</v>
      </c>
      <c r="Y50" s="118" t="s">
        <v>331</v>
      </c>
      <c r="Z50" s="118" t="s">
        <v>332</v>
      </c>
      <c r="AA50" s="125" t="s">
        <v>333</v>
      </c>
      <c r="AB50" s="125" t="s">
        <v>334</v>
      </c>
      <c r="AC50" s="125" t="s">
        <v>335</v>
      </c>
      <c r="AD50" s="125" t="s">
        <v>336</v>
      </c>
      <c r="AE50" s="118" t="s">
        <v>337</v>
      </c>
      <c r="AF50" s="124" t="s">
        <v>338</v>
      </c>
      <c r="AG50" s="118" t="s">
        <v>339</v>
      </c>
      <c r="AH50" s="118" t="s">
        <v>340</v>
      </c>
      <c r="AI50" s="118" t="s">
        <v>341</v>
      </c>
      <c r="AJ50" s="118" t="s">
        <v>342</v>
      </c>
      <c r="AK50" s="44" t="s">
        <v>343</v>
      </c>
      <c r="AL50" s="118" t="s">
        <v>344</v>
      </c>
      <c r="AM50" s="118" t="s">
        <v>345</v>
      </c>
      <c r="AN50" s="44" t="s">
        <v>346</v>
      </c>
      <c r="AO50" s="118" t="s">
        <v>347</v>
      </c>
      <c r="AP50" s="118" t="s">
        <v>348</v>
      </c>
      <c r="AQ50" s="125" t="s">
        <v>349</v>
      </c>
      <c r="AR50" s="44" t="s">
        <v>350</v>
      </c>
      <c r="AS50" s="44" t="s">
        <v>351</v>
      </c>
      <c r="AT50" s="118" t="s">
        <v>352</v>
      </c>
      <c r="AU50" s="44" t="s">
        <v>353</v>
      </c>
      <c r="AV50" s="124" t="s">
        <v>354</v>
      </c>
      <c r="AW50" s="58" t="s">
        <v>224</v>
      </c>
      <c r="AX50" s="58" t="s">
        <v>225</v>
      </c>
      <c r="AY50" s="58" t="s">
        <v>226</v>
      </c>
      <c r="AZ50" s="58" t="s">
        <v>228</v>
      </c>
      <c r="BA50" s="58" t="s">
        <v>227</v>
      </c>
      <c r="BB50" s="59" t="s">
        <v>21</v>
      </c>
      <c r="BC50" s="127" t="s">
        <v>218</v>
      </c>
    </row>
    <row r="51" spans="1:55" s="11" customFormat="1" x14ac:dyDescent="0.25">
      <c r="A51" s="75"/>
      <c r="B51" s="81"/>
      <c r="C51" s="131"/>
      <c r="D51" s="75"/>
      <c r="E51" s="75"/>
      <c r="F51" s="131"/>
      <c r="G51" s="98" t="str">
        <f>IF(C51="","",C51*F51)</f>
        <v/>
      </c>
      <c r="H51" s="82"/>
      <c r="I51" s="75"/>
      <c r="J51" s="76"/>
      <c r="K51" s="76"/>
      <c r="L51" s="76"/>
      <c r="M51" s="76"/>
      <c r="N51" s="76"/>
      <c r="O51" s="76"/>
      <c r="P51" s="76"/>
      <c r="Q51" s="76"/>
      <c r="R51" s="76"/>
      <c r="S51" s="76"/>
      <c r="T51" s="76"/>
      <c r="U51" s="76"/>
      <c r="V51" s="76"/>
      <c r="W51" s="76"/>
      <c r="X51" s="76"/>
      <c r="Y51" s="76"/>
      <c r="Z51" s="76"/>
      <c r="AA51" s="76"/>
      <c r="AB51" s="76"/>
      <c r="AC51" s="76"/>
      <c r="AD51" s="76"/>
      <c r="AE51" s="76"/>
      <c r="AF51" s="76"/>
      <c r="AG51" s="76"/>
      <c r="AH51" s="76"/>
      <c r="AI51" s="76"/>
      <c r="AJ51" s="76"/>
      <c r="AK51" s="76"/>
      <c r="AL51" s="76"/>
      <c r="AM51" s="76"/>
      <c r="AN51" s="76"/>
      <c r="AO51" s="76"/>
      <c r="AP51" s="76"/>
      <c r="AQ51" s="76"/>
      <c r="AR51" s="76"/>
      <c r="AS51" s="76"/>
      <c r="AT51" s="76"/>
      <c r="AU51" s="76"/>
      <c r="AV51" s="76"/>
      <c r="AW51" s="76"/>
      <c r="AX51" s="76"/>
      <c r="AY51" s="76"/>
      <c r="AZ51" s="76"/>
      <c r="BA51" s="76"/>
      <c r="BB51" s="76"/>
      <c r="BC51" s="76"/>
    </row>
    <row r="52" spans="1:55" s="11" customFormat="1" x14ac:dyDescent="0.25">
      <c r="A52" s="75"/>
      <c r="B52" s="81"/>
      <c r="C52" s="131"/>
      <c r="D52" s="75"/>
      <c r="E52" s="75"/>
      <c r="F52" s="131"/>
      <c r="G52" s="98" t="str">
        <f t="shared" ref="G52:G65" si="1">IF(C52="","",C52*F52)</f>
        <v/>
      </c>
      <c r="H52" s="82"/>
      <c r="I52" s="75"/>
      <c r="J52" s="76"/>
      <c r="K52" s="76"/>
      <c r="L52" s="76"/>
      <c r="M52" s="76"/>
      <c r="N52" s="76"/>
      <c r="O52" s="76"/>
      <c r="P52" s="76"/>
      <c r="Q52" s="76"/>
      <c r="R52" s="76"/>
      <c r="S52" s="76"/>
      <c r="T52" s="76"/>
      <c r="U52" s="76"/>
      <c r="V52" s="76"/>
      <c r="W52" s="76"/>
      <c r="X52" s="76"/>
      <c r="Y52" s="76"/>
      <c r="Z52" s="76"/>
      <c r="AA52" s="76"/>
      <c r="AB52" s="76"/>
      <c r="AC52" s="76"/>
      <c r="AD52" s="76"/>
      <c r="AE52" s="76"/>
      <c r="AF52" s="76"/>
      <c r="AG52" s="76"/>
      <c r="AH52" s="76"/>
      <c r="AI52" s="76"/>
      <c r="AJ52" s="76"/>
      <c r="AK52" s="76"/>
      <c r="AL52" s="76"/>
      <c r="AM52" s="76"/>
      <c r="AN52" s="76"/>
      <c r="AO52" s="76"/>
      <c r="AP52" s="76"/>
      <c r="AQ52" s="76"/>
      <c r="AR52" s="76"/>
      <c r="AS52" s="76"/>
      <c r="AT52" s="76"/>
      <c r="AU52" s="76"/>
      <c r="AV52" s="76"/>
      <c r="AW52" s="76"/>
      <c r="AX52" s="76"/>
      <c r="AY52" s="76"/>
      <c r="AZ52" s="76"/>
      <c r="BA52" s="76"/>
      <c r="BB52" s="76"/>
      <c r="BC52" s="76"/>
    </row>
    <row r="53" spans="1:55" s="11" customFormat="1" x14ac:dyDescent="0.25">
      <c r="A53" s="75"/>
      <c r="B53" s="81"/>
      <c r="C53" s="131"/>
      <c r="D53" s="75"/>
      <c r="E53" s="75"/>
      <c r="F53" s="131"/>
      <c r="G53" s="98" t="str">
        <f t="shared" si="1"/>
        <v/>
      </c>
      <c r="H53" s="82"/>
      <c r="I53" s="75"/>
      <c r="J53" s="76"/>
      <c r="K53" s="76"/>
      <c r="L53" s="76"/>
      <c r="M53" s="76"/>
      <c r="N53" s="76"/>
      <c r="O53" s="76"/>
      <c r="P53" s="76"/>
      <c r="Q53" s="76"/>
      <c r="R53" s="76"/>
      <c r="S53" s="76"/>
      <c r="T53" s="76"/>
      <c r="U53" s="76"/>
      <c r="V53" s="76"/>
      <c r="W53" s="76"/>
      <c r="X53" s="76"/>
      <c r="Y53" s="76"/>
      <c r="Z53" s="76"/>
      <c r="AA53" s="76"/>
      <c r="AB53" s="76"/>
      <c r="AC53" s="76"/>
      <c r="AD53" s="76"/>
      <c r="AE53" s="76"/>
      <c r="AF53" s="76"/>
      <c r="AG53" s="76"/>
      <c r="AH53" s="76"/>
      <c r="AI53" s="76"/>
      <c r="AJ53" s="76"/>
      <c r="AK53" s="76"/>
      <c r="AL53" s="76"/>
      <c r="AM53" s="76"/>
      <c r="AN53" s="76"/>
      <c r="AO53" s="76"/>
      <c r="AP53" s="76"/>
      <c r="AQ53" s="76"/>
      <c r="AR53" s="76"/>
      <c r="AS53" s="76"/>
      <c r="AT53" s="76"/>
      <c r="AU53" s="76"/>
      <c r="AV53" s="76"/>
      <c r="AW53" s="76"/>
      <c r="AX53" s="76"/>
      <c r="AY53" s="76"/>
      <c r="AZ53" s="76"/>
      <c r="BA53" s="76"/>
      <c r="BB53" s="76"/>
      <c r="BC53" s="76"/>
    </row>
    <row r="54" spans="1:55" s="11" customFormat="1" x14ac:dyDescent="0.25">
      <c r="A54" s="75"/>
      <c r="B54" s="81"/>
      <c r="C54" s="131"/>
      <c r="D54" s="75"/>
      <c r="E54" s="75"/>
      <c r="F54" s="131"/>
      <c r="G54" s="98" t="str">
        <f t="shared" si="1"/>
        <v/>
      </c>
      <c r="H54" s="82"/>
      <c r="I54" s="75"/>
      <c r="J54" s="76"/>
      <c r="K54" s="76"/>
      <c r="L54" s="76"/>
      <c r="M54" s="76"/>
      <c r="N54" s="76"/>
      <c r="O54" s="76"/>
      <c r="P54" s="76"/>
      <c r="Q54" s="76"/>
      <c r="R54" s="76"/>
      <c r="S54" s="76"/>
      <c r="T54" s="76"/>
      <c r="U54" s="76"/>
      <c r="V54" s="76"/>
      <c r="W54" s="76"/>
      <c r="X54" s="76"/>
      <c r="Y54" s="76"/>
      <c r="Z54" s="76"/>
      <c r="AA54" s="76"/>
      <c r="AB54" s="76"/>
      <c r="AC54" s="76"/>
      <c r="AD54" s="76"/>
      <c r="AE54" s="76"/>
      <c r="AF54" s="76"/>
      <c r="AG54" s="76"/>
      <c r="AH54" s="76"/>
      <c r="AI54" s="76"/>
      <c r="AJ54" s="76"/>
      <c r="AK54" s="76"/>
      <c r="AL54" s="76"/>
      <c r="AM54" s="76"/>
      <c r="AN54" s="76"/>
      <c r="AO54" s="76"/>
      <c r="AP54" s="76"/>
      <c r="AQ54" s="76"/>
      <c r="AR54" s="76"/>
      <c r="AS54" s="76"/>
      <c r="AT54" s="76"/>
      <c r="AU54" s="76"/>
      <c r="AV54" s="76"/>
      <c r="AW54" s="76"/>
      <c r="AX54" s="76"/>
      <c r="AY54" s="76"/>
      <c r="AZ54" s="76"/>
      <c r="BA54" s="76"/>
      <c r="BB54" s="76"/>
      <c r="BC54" s="76"/>
    </row>
    <row r="55" spans="1:55" s="11" customFormat="1" x14ac:dyDescent="0.25">
      <c r="A55" s="75"/>
      <c r="B55" s="81"/>
      <c r="C55" s="131"/>
      <c r="D55" s="75"/>
      <c r="E55" s="75"/>
      <c r="F55" s="131"/>
      <c r="G55" s="98" t="str">
        <f t="shared" si="1"/>
        <v/>
      </c>
      <c r="H55" s="82"/>
      <c r="I55" s="75"/>
      <c r="J55" s="76"/>
      <c r="K55" s="76"/>
      <c r="L55" s="76"/>
      <c r="M55" s="76"/>
      <c r="N55" s="76"/>
      <c r="O55" s="76"/>
      <c r="P55" s="76"/>
      <c r="Q55" s="76"/>
      <c r="R55" s="76"/>
      <c r="S55" s="76"/>
      <c r="T55" s="76"/>
      <c r="U55" s="76"/>
      <c r="V55" s="76"/>
      <c r="W55" s="76"/>
      <c r="X55" s="76"/>
      <c r="Y55" s="76"/>
      <c r="Z55" s="76"/>
      <c r="AA55" s="76"/>
      <c r="AB55" s="76"/>
      <c r="AC55" s="76"/>
      <c r="AD55" s="76"/>
      <c r="AE55" s="76"/>
      <c r="AF55" s="76"/>
      <c r="AG55" s="76"/>
      <c r="AH55" s="76"/>
      <c r="AI55" s="76"/>
      <c r="AJ55" s="76"/>
      <c r="AK55" s="76"/>
      <c r="AL55" s="76"/>
      <c r="AM55" s="76"/>
      <c r="AN55" s="76"/>
      <c r="AO55" s="76"/>
      <c r="AP55" s="76"/>
      <c r="AQ55" s="76"/>
      <c r="AR55" s="76"/>
      <c r="AS55" s="76"/>
      <c r="AT55" s="76"/>
      <c r="AU55" s="76"/>
      <c r="AV55" s="76"/>
      <c r="AW55" s="76"/>
      <c r="AX55" s="76"/>
      <c r="AY55" s="76"/>
      <c r="AZ55" s="76"/>
      <c r="BA55" s="76"/>
      <c r="BB55" s="76"/>
      <c r="BC55" s="76"/>
    </row>
    <row r="56" spans="1:55" s="11" customFormat="1" x14ac:dyDescent="0.25">
      <c r="A56" s="75"/>
      <c r="B56" s="81"/>
      <c r="C56" s="131"/>
      <c r="D56" s="75"/>
      <c r="E56" s="75"/>
      <c r="F56" s="131"/>
      <c r="G56" s="98" t="str">
        <f t="shared" si="1"/>
        <v/>
      </c>
      <c r="H56" s="82"/>
      <c r="I56" s="75"/>
      <c r="J56" s="76"/>
      <c r="K56" s="76"/>
      <c r="L56" s="76"/>
      <c r="M56" s="76"/>
      <c r="N56" s="76"/>
      <c r="O56" s="76"/>
      <c r="P56" s="76"/>
      <c r="Q56" s="76"/>
      <c r="R56" s="76"/>
      <c r="S56" s="76"/>
      <c r="T56" s="76"/>
      <c r="U56" s="76"/>
      <c r="V56" s="76"/>
      <c r="W56" s="76"/>
      <c r="X56" s="76"/>
      <c r="Y56" s="76"/>
      <c r="Z56" s="76"/>
      <c r="AA56" s="76"/>
      <c r="AB56" s="76"/>
      <c r="AC56" s="76"/>
      <c r="AD56" s="76"/>
      <c r="AE56" s="76"/>
      <c r="AF56" s="76"/>
      <c r="AG56" s="76"/>
      <c r="AH56" s="76"/>
      <c r="AI56" s="76"/>
      <c r="AJ56" s="76"/>
      <c r="AK56" s="76"/>
      <c r="AL56" s="76"/>
      <c r="AM56" s="76"/>
      <c r="AN56" s="76"/>
      <c r="AO56" s="76"/>
      <c r="AP56" s="76"/>
      <c r="AQ56" s="76"/>
      <c r="AR56" s="76"/>
      <c r="AS56" s="76"/>
      <c r="AT56" s="76"/>
      <c r="AU56" s="76"/>
      <c r="AV56" s="76"/>
      <c r="AW56" s="76"/>
      <c r="AX56" s="76"/>
      <c r="AY56" s="76"/>
      <c r="AZ56" s="76"/>
      <c r="BA56" s="76"/>
      <c r="BB56" s="76"/>
      <c r="BC56" s="76"/>
    </row>
    <row r="57" spans="1:55" s="11" customFormat="1" x14ac:dyDescent="0.25">
      <c r="A57" s="75"/>
      <c r="B57" s="81"/>
      <c r="C57" s="131"/>
      <c r="D57" s="75"/>
      <c r="E57" s="75"/>
      <c r="F57" s="131"/>
      <c r="G57" s="98" t="str">
        <f t="shared" si="1"/>
        <v/>
      </c>
      <c r="H57" s="82"/>
      <c r="I57" s="75"/>
      <c r="J57" s="76"/>
      <c r="K57" s="76"/>
      <c r="L57" s="76"/>
      <c r="M57" s="76"/>
      <c r="N57" s="76"/>
      <c r="O57" s="76"/>
      <c r="P57" s="76"/>
      <c r="Q57" s="76"/>
      <c r="R57" s="76"/>
      <c r="S57" s="76"/>
      <c r="T57" s="76"/>
      <c r="U57" s="76"/>
      <c r="V57" s="76"/>
      <c r="W57" s="76"/>
      <c r="X57" s="76"/>
      <c r="Y57" s="76"/>
      <c r="Z57" s="76"/>
      <c r="AA57" s="76"/>
      <c r="AB57" s="76"/>
      <c r="AC57" s="76"/>
      <c r="AD57" s="76"/>
      <c r="AE57" s="76"/>
      <c r="AF57" s="76"/>
      <c r="AG57" s="76"/>
      <c r="AH57" s="76"/>
      <c r="AI57" s="76"/>
      <c r="AJ57" s="76"/>
      <c r="AK57" s="76"/>
      <c r="AL57" s="76"/>
      <c r="AM57" s="76"/>
      <c r="AN57" s="76"/>
      <c r="AO57" s="76"/>
      <c r="AP57" s="76"/>
      <c r="AQ57" s="76"/>
      <c r="AR57" s="76"/>
      <c r="AS57" s="76"/>
      <c r="AT57" s="76"/>
      <c r="AU57" s="76"/>
      <c r="AV57" s="76"/>
      <c r="AW57" s="76"/>
      <c r="AX57" s="76"/>
      <c r="AY57" s="76"/>
      <c r="AZ57" s="76"/>
      <c r="BA57" s="76"/>
      <c r="BB57" s="76"/>
      <c r="BC57" s="76"/>
    </row>
    <row r="58" spans="1:55" s="11" customFormat="1" x14ac:dyDescent="0.25">
      <c r="A58" s="75"/>
      <c r="B58" s="81"/>
      <c r="C58" s="131"/>
      <c r="D58" s="75"/>
      <c r="E58" s="75"/>
      <c r="F58" s="131"/>
      <c r="G58" s="98" t="str">
        <f t="shared" si="1"/>
        <v/>
      </c>
      <c r="H58" s="82"/>
      <c r="I58" s="75"/>
      <c r="J58" s="76"/>
      <c r="K58" s="76"/>
      <c r="L58" s="76"/>
      <c r="M58" s="76"/>
      <c r="N58" s="76"/>
      <c r="O58" s="76"/>
      <c r="P58" s="76"/>
      <c r="Q58" s="76"/>
      <c r="R58" s="76"/>
      <c r="S58" s="76"/>
      <c r="T58" s="76"/>
      <c r="U58" s="76"/>
      <c r="V58" s="76"/>
      <c r="W58" s="76"/>
      <c r="X58" s="76"/>
      <c r="Y58" s="76"/>
      <c r="Z58" s="76"/>
      <c r="AA58" s="76"/>
      <c r="AB58" s="76"/>
      <c r="AC58" s="76"/>
      <c r="AD58" s="76"/>
      <c r="AE58" s="76"/>
      <c r="AF58" s="76"/>
      <c r="AG58" s="76"/>
      <c r="AH58" s="76"/>
      <c r="AI58" s="76"/>
      <c r="AJ58" s="76"/>
      <c r="AK58" s="76"/>
      <c r="AL58" s="76"/>
      <c r="AM58" s="76"/>
      <c r="AN58" s="76"/>
      <c r="AO58" s="76"/>
      <c r="AP58" s="76"/>
      <c r="AQ58" s="76"/>
      <c r="AR58" s="76"/>
      <c r="AS58" s="76"/>
      <c r="AT58" s="76"/>
      <c r="AU58" s="76"/>
      <c r="AV58" s="76"/>
      <c r="AW58" s="76"/>
      <c r="AX58" s="76"/>
      <c r="AY58" s="76"/>
      <c r="AZ58" s="76"/>
      <c r="BA58" s="76"/>
      <c r="BB58" s="76"/>
      <c r="BC58" s="76"/>
    </row>
    <row r="59" spans="1:55" s="11" customFormat="1" x14ac:dyDescent="0.25">
      <c r="A59" s="75"/>
      <c r="B59" s="81"/>
      <c r="C59" s="131"/>
      <c r="D59" s="75"/>
      <c r="E59" s="75"/>
      <c r="F59" s="131"/>
      <c r="G59" s="98" t="str">
        <f t="shared" si="1"/>
        <v/>
      </c>
      <c r="H59" s="82"/>
      <c r="I59" s="75"/>
      <c r="J59" s="76"/>
      <c r="K59" s="76"/>
      <c r="L59" s="76"/>
      <c r="M59" s="76"/>
      <c r="N59" s="76"/>
      <c r="O59" s="76"/>
      <c r="P59" s="76"/>
      <c r="Q59" s="76"/>
      <c r="R59" s="76"/>
      <c r="S59" s="76"/>
      <c r="T59" s="76"/>
      <c r="U59" s="76"/>
      <c r="V59" s="76"/>
      <c r="W59" s="76"/>
      <c r="X59" s="76"/>
      <c r="Y59" s="76"/>
      <c r="Z59" s="76"/>
      <c r="AA59" s="76"/>
      <c r="AB59" s="76"/>
      <c r="AC59" s="76"/>
      <c r="AD59" s="76"/>
      <c r="AE59" s="76"/>
      <c r="AF59" s="76"/>
      <c r="AG59" s="76"/>
      <c r="AH59" s="76"/>
      <c r="AI59" s="76"/>
      <c r="AJ59" s="76"/>
      <c r="AK59" s="76"/>
      <c r="AL59" s="76"/>
      <c r="AM59" s="76"/>
      <c r="AN59" s="76"/>
      <c r="AO59" s="76"/>
      <c r="AP59" s="76"/>
      <c r="AQ59" s="76"/>
      <c r="AR59" s="76"/>
      <c r="AS59" s="76"/>
      <c r="AT59" s="76"/>
      <c r="AU59" s="76"/>
      <c r="AV59" s="76"/>
      <c r="AW59" s="76"/>
      <c r="AX59" s="76"/>
      <c r="AY59" s="76"/>
      <c r="AZ59" s="76"/>
      <c r="BA59" s="76"/>
      <c r="BB59" s="76"/>
      <c r="BC59" s="76"/>
    </row>
    <row r="60" spans="1:55" s="11" customFormat="1" x14ac:dyDescent="0.25">
      <c r="A60" s="75"/>
      <c r="B60" s="81"/>
      <c r="C60" s="131"/>
      <c r="D60" s="75"/>
      <c r="E60" s="75"/>
      <c r="F60" s="131"/>
      <c r="G60" s="98" t="str">
        <f t="shared" si="1"/>
        <v/>
      </c>
      <c r="H60" s="82"/>
      <c r="I60" s="75"/>
      <c r="J60" s="76"/>
      <c r="K60" s="76"/>
      <c r="L60" s="76"/>
      <c r="M60" s="76"/>
      <c r="N60" s="76"/>
      <c r="O60" s="76"/>
      <c r="P60" s="76"/>
      <c r="Q60" s="76"/>
      <c r="R60" s="76"/>
      <c r="S60" s="76"/>
      <c r="T60" s="76"/>
      <c r="U60" s="76"/>
      <c r="V60" s="76"/>
      <c r="W60" s="76"/>
      <c r="X60" s="76"/>
      <c r="Y60" s="76"/>
      <c r="Z60" s="76"/>
      <c r="AA60" s="76"/>
      <c r="AB60" s="76"/>
      <c r="AC60" s="76"/>
      <c r="AD60" s="76"/>
      <c r="AE60" s="76"/>
      <c r="AF60" s="76"/>
      <c r="AG60" s="76"/>
      <c r="AH60" s="76"/>
      <c r="AI60" s="76"/>
      <c r="AJ60" s="76"/>
      <c r="AK60" s="76"/>
      <c r="AL60" s="76"/>
      <c r="AM60" s="76"/>
      <c r="AN60" s="76"/>
      <c r="AO60" s="76"/>
      <c r="AP60" s="76"/>
      <c r="AQ60" s="76"/>
      <c r="AR60" s="76"/>
      <c r="AS60" s="76"/>
      <c r="AT60" s="76"/>
      <c r="AU60" s="76"/>
      <c r="AV60" s="76"/>
      <c r="AW60" s="76"/>
      <c r="AX60" s="76"/>
      <c r="AY60" s="76"/>
      <c r="AZ60" s="76"/>
      <c r="BA60" s="76"/>
      <c r="BB60" s="76"/>
      <c r="BC60" s="76"/>
    </row>
    <row r="61" spans="1:55" s="11" customFormat="1" x14ac:dyDescent="0.25">
      <c r="A61" s="75"/>
      <c r="B61" s="81"/>
      <c r="C61" s="131"/>
      <c r="D61" s="75"/>
      <c r="E61" s="75"/>
      <c r="F61" s="131"/>
      <c r="G61" s="98" t="str">
        <f t="shared" si="1"/>
        <v/>
      </c>
      <c r="H61" s="82"/>
      <c r="I61" s="75"/>
      <c r="J61" s="76"/>
      <c r="K61" s="76"/>
      <c r="L61" s="76"/>
      <c r="M61" s="76"/>
      <c r="N61" s="76"/>
      <c r="O61" s="76"/>
      <c r="P61" s="76"/>
      <c r="Q61" s="76"/>
      <c r="R61" s="76"/>
      <c r="S61" s="76"/>
      <c r="T61" s="76"/>
      <c r="U61" s="76"/>
      <c r="V61" s="76"/>
      <c r="W61" s="76"/>
      <c r="X61" s="76"/>
      <c r="Y61" s="76"/>
      <c r="Z61" s="76"/>
      <c r="AA61" s="76"/>
      <c r="AB61" s="76"/>
      <c r="AC61" s="76"/>
      <c r="AD61" s="76"/>
      <c r="AE61" s="76"/>
      <c r="AF61" s="76"/>
      <c r="AG61" s="76"/>
      <c r="AH61" s="76"/>
      <c r="AI61" s="76"/>
      <c r="AJ61" s="76"/>
      <c r="AK61" s="76"/>
      <c r="AL61" s="76"/>
      <c r="AM61" s="76"/>
      <c r="AN61" s="76"/>
      <c r="AO61" s="76"/>
      <c r="AP61" s="76"/>
      <c r="AQ61" s="76"/>
      <c r="AR61" s="76"/>
      <c r="AS61" s="76"/>
      <c r="AT61" s="76"/>
      <c r="AU61" s="76"/>
      <c r="AV61" s="76"/>
      <c r="AW61" s="76"/>
      <c r="AX61" s="76"/>
      <c r="AY61" s="76"/>
      <c r="AZ61" s="76"/>
      <c r="BA61" s="76"/>
      <c r="BB61" s="76"/>
      <c r="BC61" s="76"/>
    </row>
    <row r="62" spans="1:55" s="11" customFormat="1" x14ac:dyDescent="0.25">
      <c r="A62" s="75"/>
      <c r="B62" s="81"/>
      <c r="C62" s="131"/>
      <c r="D62" s="75"/>
      <c r="E62" s="75"/>
      <c r="F62" s="131"/>
      <c r="G62" s="98" t="str">
        <f t="shared" si="1"/>
        <v/>
      </c>
      <c r="H62" s="82"/>
      <c r="I62" s="75"/>
      <c r="J62" s="76"/>
      <c r="K62" s="76"/>
      <c r="L62" s="76"/>
      <c r="M62" s="76"/>
      <c r="N62" s="76"/>
      <c r="O62" s="76"/>
      <c r="P62" s="76"/>
      <c r="Q62" s="76"/>
      <c r="R62" s="76"/>
      <c r="S62" s="76"/>
      <c r="T62" s="76"/>
      <c r="U62" s="76"/>
      <c r="V62" s="76"/>
      <c r="W62" s="76"/>
      <c r="X62" s="76"/>
      <c r="Y62" s="76"/>
      <c r="Z62" s="76"/>
      <c r="AA62" s="76"/>
      <c r="AB62" s="76"/>
      <c r="AC62" s="76"/>
      <c r="AD62" s="76"/>
      <c r="AE62" s="76"/>
      <c r="AF62" s="76"/>
      <c r="AG62" s="76"/>
      <c r="AH62" s="76"/>
      <c r="AI62" s="76"/>
      <c r="AJ62" s="76"/>
      <c r="AK62" s="76"/>
      <c r="AL62" s="76"/>
      <c r="AM62" s="76"/>
      <c r="AN62" s="76"/>
      <c r="AO62" s="76"/>
      <c r="AP62" s="76"/>
      <c r="AQ62" s="76"/>
      <c r="AR62" s="76"/>
      <c r="AS62" s="76"/>
      <c r="AT62" s="76"/>
      <c r="AU62" s="76"/>
      <c r="AV62" s="76"/>
      <c r="AW62" s="76"/>
      <c r="AX62" s="76"/>
      <c r="AY62" s="76"/>
      <c r="AZ62" s="76"/>
      <c r="BA62" s="76"/>
      <c r="BB62" s="76"/>
      <c r="BC62" s="76"/>
    </row>
    <row r="63" spans="1:55" s="11" customFormat="1" x14ac:dyDescent="0.25">
      <c r="A63" s="75"/>
      <c r="B63" s="81"/>
      <c r="C63" s="131"/>
      <c r="D63" s="75"/>
      <c r="E63" s="75"/>
      <c r="F63" s="131"/>
      <c r="G63" s="98" t="str">
        <f t="shared" si="1"/>
        <v/>
      </c>
      <c r="H63" s="82"/>
      <c r="I63" s="75"/>
      <c r="J63" s="76"/>
      <c r="K63" s="76"/>
      <c r="L63" s="76"/>
      <c r="M63" s="76"/>
      <c r="N63" s="76"/>
      <c r="O63" s="76"/>
      <c r="P63" s="76"/>
      <c r="Q63" s="76"/>
      <c r="R63" s="76"/>
      <c r="S63" s="76"/>
      <c r="T63" s="76"/>
      <c r="U63" s="76"/>
      <c r="V63" s="76"/>
      <c r="W63" s="76"/>
      <c r="X63" s="76"/>
      <c r="Y63" s="76"/>
      <c r="Z63" s="76"/>
      <c r="AA63" s="76"/>
      <c r="AB63" s="76"/>
      <c r="AC63" s="76"/>
      <c r="AD63" s="76"/>
      <c r="AE63" s="76"/>
      <c r="AF63" s="76"/>
      <c r="AG63" s="76"/>
      <c r="AH63" s="76"/>
      <c r="AI63" s="76"/>
      <c r="AJ63" s="76"/>
      <c r="AK63" s="76"/>
      <c r="AL63" s="76"/>
      <c r="AM63" s="76"/>
      <c r="AN63" s="76"/>
      <c r="AO63" s="76"/>
      <c r="AP63" s="76"/>
      <c r="AQ63" s="76"/>
      <c r="AR63" s="76"/>
      <c r="AS63" s="76"/>
      <c r="AT63" s="76"/>
      <c r="AU63" s="76"/>
      <c r="AV63" s="76"/>
      <c r="AW63" s="76"/>
      <c r="AX63" s="76"/>
      <c r="AY63" s="76"/>
      <c r="AZ63" s="76"/>
      <c r="BA63" s="76"/>
      <c r="BB63" s="76"/>
      <c r="BC63" s="76"/>
    </row>
    <row r="64" spans="1:55" s="11" customFormat="1" x14ac:dyDescent="0.25">
      <c r="A64" s="75"/>
      <c r="B64" s="81"/>
      <c r="C64" s="131"/>
      <c r="D64" s="75"/>
      <c r="E64" s="75"/>
      <c r="F64" s="131"/>
      <c r="G64" s="98" t="str">
        <f t="shared" si="1"/>
        <v/>
      </c>
      <c r="H64" s="82"/>
      <c r="I64" s="75"/>
      <c r="J64" s="76"/>
      <c r="K64" s="76"/>
      <c r="L64" s="76"/>
      <c r="M64" s="76"/>
      <c r="N64" s="76"/>
      <c r="O64" s="76"/>
      <c r="P64" s="76"/>
      <c r="Q64" s="76"/>
      <c r="R64" s="76"/>
      <c r="S64" s="76"/>
      <c r="T64" s="76"/>
      <c r="U64" s="76"/>
      <c r="V64" s="76"/>
      <c r="W64" s="76"/>
      <c r="X64" s="76"/>
      <c r="Y64" s="76"/>
      <c r="Z64" s="76"/>
      <c r="AA64" s="76"/>
      <c r="AB64" s="76"/>
      <c r="AC64" s="76"/>
      <c r="AD64" s="76"/>
      <c r="AE64" s="76"/>
      <c r="AF64" s="76"/>
      <c r="AG64" s="76"/>
      <c r="AH64" s="76"/>
      <c r="AI64" s="76"/>
      <c r="AJ64" s="76"/>
      <c r="AK64" s="76"/>
      <c r="AL64" s="76"/>
      <c r="AM64" s="76"/>
      <c r="AN64" s="76"/>
      <c r="AO64" s="76"/>
      <c r="AP64" s="76"/>
      <c r="AQ64" s="76"/>
      <c r="AR64" s="76"/>
      <c r="AS64" s="76"/>
      <c r="AT64" s="76"/>
      <c r="AU64" s="76"/>
      <c r="AV64" s="76"/>
      <c r="AW64" s="76"/>
      <c r="AX64" s="76"/>
      <c r="AY64" s="76"/>
      <c r="AZ64" s="76"/>
      <c r="BA64" s="76"/>
      <c r="BB64" s="76"/>
      <c r="BC64" s="76"/>
    </row>
    <row r="65" spans="1:55" s="11" customFormat="1" x14ac:dyDescent="0.25">
      <c r="A65" s="75"/>
      <c r="B65" s="81"/>
      <c r="C65" s="131"/>
      <c r="D65" s="75"/>
      <c r="E65" s="75"/>
      <c r="F65" s="131"/>
      <c r="G65" s="98" t="str">
        <f t="shared" si="1"/>
        <v/>
      </c>
      <c r="H65" s="82"/>
      <c r="I65" s="75"/>
      <c r="J65" s="76"/>
      <c r="K65" s="76"/>
      <c r="L65" s="76"/>
      <c r="M65" s="76"/>
      <c r="N65" s="76"/>
      <c r="O65" s="76"/>
      <c r="P65" s="76"/>
      <c r="Q65" s="76"/>
      <c r="R65" s="76"/>
      <c r="S65" s="76"/>
      <c r="T65" s="76"/>
      <c r="U65" s="76"/>
      <c r="V65" s="76"/>
      <c r="W65" s="76"/>
      <c r="X65" s="76"/>
      <c r="Y65" s="76"/>
      <c r="Z65" s="76"/>
      <c r="AA65" s="76"/>
      <c r="AB65" s="76"/>
      <c r="AC65" s="76"/>
      <c r="AD65" s="76"/>
      <c r="AE65" s="76"/>
      <c r="AF65" s="76"/>
      <c r="AG65" s="76"/>
      <c r="AH65" s="76"/>
      <c r="AI65" s="76"/>
      <c r="AJ65" s="76"/>
      <c r="AK65" s="76"/>
      <c r="AL65" s="76"/>
      <c r="AM65" s="76"/>
      <c r="AN65" s="76"/>
      <c r="AO65" s="76"/>
      <c r="AP65" s="76"/>
      <c r="AQ65" s="76"/>
      <c r="AR65" s="76"/>
      <c r="AS65" s="76"/>
      <c r="AT65" s="76"/>
      <c r="AU65" s="76"/>
      <c r="AV65" s="76"/>
      <c r="AW65" s="76"/>
      <c r="AX65" s="76"/>
      <c r="AY65" s="76"/>
      <c r="AZ65" s="76"/>
      <c r="BA65" s="76"/>
      <c r="BB65" s="76"/>
      <c r="BC65" s="76"/>
    </row>
    <row r="66" spans="1:55" x14ac:dyDescent="0.25">
      <c r="A66" s="49"/>
      <c r="B66" s="50"/>
      <c r="C66" s="51"/>
      <c r="D66" s="36"/>
      <c r="E66" s="36"/>
      <c r="F66" s="37"/>
      <c r="G66" s="37"/>
      <c r="H66" s="42"/>
      <c r="I66" s="42"/>
      <c r="J66" s="104"/>
      <c r="K66" s="104"/>
      <c r="L66" s="104"/>
      <c r="M66" s="104"/>
      <c r="N66" s="104"/>
      <c r="O66" s="104"/>
      <c r="P66" s="104"/>
      <c r="Q66" s="104"/>
      <c r="R66" s="104"/>
      <c r="S66" s="104"/>
      <c r="T66" s="104"/>
      <c r="U66" s="104"/>
      <c r="V66" s="104"/>
      <c r="W66" s="104"/>
      <c r="X66" s="104"/>
      <c r="Y66" s="104"/>
      <c r="Z66" s="104"/>
      <c r="AA66" s="104"/>
      <c r="AB66" s="104"/>
      <c r="AC66" s="104"/>
      <c r="AD66" s="104"/>
      <c r="AE66" s="104"/>
      <c r="AF66" s="104"/>
      <c r="AG66" s="104"/>
      <c r="AH66" s="104"/>
      <c r="AI66" s="104"/>
      <c r="AJ66" s="104"/>
      <c r="AK66" s="104"/>
      <c r="AL66" s="104"/>
      <c r="AM66" s="104"/>
      <c r="AN66" s="104"/>
      <c r="AO66" s="104"/>
      <c r="AP66" s="104"/>
      <c r="AQ66" s="104"/>
      <c r="AR66" s="104"/>
      <c r="AS66" s="104"/>
      <c r="AT66" s="104"/>
      <c r="AU66" s="104"/>
      <c r="AV66" s="104"/>
      <c r="AW66" s="35"/>
      <c r="AX66" s="35"/>
      <c r="AY66" s="35"/>
      <c r="AZ66" s="35"/>
      <c r="BA66" s="35"/>
      <c r="BB66" s="35"/>
      <c r="BC66" s="35"/>
    </row>
    <row r="67" spans="1:55" ht="15" customHeight="1" x14ac:dyDescent="0.25">
      <c r="A67" s="36"/>
      <c r="B67" s="52" t="s">
        <v>177</v>
      </c>
      <c r="C67" s="53"/>
      <c r="D67" s="36"/>
      <c r="E67" s="36"/>
      <c r="F67" s="37"/>
      <c r="H67" s="219" t="s">
        <v>57</v>
      </c>
      <c r="I67" s="220"/>
      <c r="J67" s="55" t="str" cm="1">
        <f t="array" ref="J67">IF(OR(J51:J65="x"),"x","")</f>
        <v/>
      </c>
      <c r="K67" s="55" t="str" cm="1">
        <f t="array" ref="K67">IF(OR(K51:K65="x"),"x","")</f>
        <v/>
      </c>
      <c r="L67" s="55" t="str" cm="1">
        <f t="array" ref="L67">IF(OR(L51:L65="x"),"x","")</f>
        <v/>
      </c>
      <c r="M67" s="55" t="str" cm="1">
        <f t="array" ref="M67">IF(OR(M51:M65="x"),"x","")</f>
        <v/>
      </c>
      <c r="N67" s="55" t="str" cm="1">
        <f t="array" ref="N67">IF(OR(N51:N65="x"),"x","")</f>
        <v/>
      </c>
      <c r="O67" s="55" t="str" cm="1">
        <f t="array" ref="O67">IF(OR(O51:O65="x"),"x","")</f>
        <v/>
      </c>
      <c r="P67" s="55" t="str" cm="1">
        <f t="array" ref="P67">IF(OR(P51:P65="x"),"x","")</f>
        <v/>
      </c>
      <c r="Q67" s="55" t="str" cm="1">
        <f t="array" ref="Q67">IF(OR(Q51:Q65="x"),"x","")</f>
        <v/>
      </c>
      <c r="R67" s="55" t="str" cm="1">
        <f t="array" ref="R67">IF(OR(R51:R65="x"),"x","")</f>
        <v/>
      </c>
      <c r="S67" s="55" t="str" cm="1">
        <f t="array" ref="S67">IF(OR(S51:S65="x"),"x","")</f>
        <v/>
      </c>
      <c r="T67" s="55" t="str" cm="1">
        <f t="array" ref="T67">IF(OR(T51:T65="x"),"x","")</f>
        <v/>
      </c>
      <c r="U67" s="55" t="str" cm="1">
        <f t="array" ref="U67">IF(OR(U51:U65="x"),"x","")</f>
        <v/>
      </c>
      <c r="V67" s="55" t="str" cm="1">
        <f t="array" ref="V67">IF(OR(V51:V65="x"),"x","")</f>
        <v/>
      </c>
      <c r="W67" s="55" t="str" cm="1">
        <f t="array" ref="W67">IF(OR(W51:W65="x"),"x","")</f>
        <v/>
      </c>
      <c r="X67" s="55" t="str" cm="1">
        <f t="array" ref="X67">IF(OR(X51:X65="x"),"x","")</f>
        <v/>
      </c>
      <c r="Y67" s="55" t="str" cm="1">
        <f t="array" ref="Y67">IF(OR(Y51:Y65="x"),"x","")</f>
        <v/>
      </c>
      <c r="Z67" s="55" t="str" cm="1">
        <f t="array" ref="Z67">IF(OR(Z51:Z65="x"),"x","")</f>
        <v/>
      </c>
      <c r="AA67" s="45"/>
      <c r="AB67" s="45" t="str" cm="1">
        <f t="array" ref="AB67">IF(OR(AB51:AB65="x"),"x","")</f>
        <v/>
      </c>
      <c r="AC67" s="45" t="str" cm="1">
        <f t="array" ref="AC67">IF(OR(AC51:AC65="x"),"x","")</f>
        <v/>
      </c>
      <c r="AD67" s="45" t="str" cm="1">
        <f t="array" ref="AD67">IF(OR(AD51:AD65="x"),"x","")</f>
        <v/>
      </c>
      <c r="AE67" s="55" t="str" cm="1">
        <f t="array" ref="AE67">IF(OR(AE51:AE65="x"),"x","")</f>
        <v/>
      </c>
      <c r="AF67" s="55" t="str" cm="1">
        <f t="array" ref="AF67">IF(OR(AF51:AF65="x"),"x","")</f>
        <v/>
      </c>
      <c r="AG67" s="55" t="str" cm="1">
        <f t="array" ref="AG67">IF(OR(AG51:AG65="x"),"x","")</f>
        <v/>
      </c>
      <c r="AH67" s="55" t="str" cm="1">
        <f t="array" ref="AH67">IF(OR(AH51:AH65="x"),"x","")</f>
        <v/>
      </c>
      <c r="AI67" s="55" t="str" cm="1">
        <f t="array" ref="AI67">IF(OR(AI51:AI65="x"),"x","")</f>
        <v/>
      </c>
      <c r="AJ67" s="55" t="str" cm="1">
        <f t="array" ref="AJ67">IF(OR(AJ51:AJ65="x"),"x","")</f>
        <v/>
      </c>
      <c r="AK67" s="45" t="str" cm="1">
        <f t="array" ref="AK67">IF(OR(AK51:AK65="x"),"x","")</f>
        <v/>
      </c>
      <c r="AL67" s="55" t="str" cm="1">
        <f t="array" ref="AL67">IF(OR(AL51:AL65="x"),"x","")</f>
        <v/>
      </c>
      <c r="AM67" s="55" t="str" cm="1">
        <f t="array" ref="AM67">IF(OR(AM51:AM65="x"),"x","")</f>
        <v/>
      </c>
      <c r="AN67" s="45" t="str" cm="1">
        <f t="array" ref="AN67">IF(OR(AN51:AN65="x"),"x","")</f>
        <v/>
      </c>
      <c r="AO67" s="55" t="str" cm="1">
        <f t="array" ref="AO67">IF(OR(AO51:AO65="x"),"x","")</f>
        <v/>
      </c>
      <c r="AP67" s="55" t="str" cm="1">
        <f t="array" ref="AP67">IF(OR(AP51:AP65="x"),"x","")</f>
        <v/>
      </c>
      <c r="AQ67" s="45" t="str" cm="1">
        <f t="array" ref="AQ67">IF(OR(AQ51:AQ65="x"),"x","")</f>
        <v/>
      </c>
      <c r="AR67" s="45" t="str" cm="1">
        <f t="array" ref="AR67">IF(OR(AR51:AR65="x"),"x","")</f>
        <v/>
      </c>
      <c r="AS67" s="45" t="str" cm="1">
        <f t="array" ref="AS67">IF(OR(AS51:AS65="x"),"x","")</f>
        <v/>
      </c>
      <c r="AT67" s="55" t="str" cm="1">
        <f t="array" ref="AT67">IF(OR(AT51:AT65="x"),"x","")</f>
        <v/>
      </c>
      <c r="AU67" s="45" t="str" cm="1">
        <f t="array" ref="AU67">IF(OR(AU51:AU65="x"),"x","")</f>
        <v/>
      </c>
      <c r="AV67" s="55" t="str" cm="1">
        <f t="array" ref="AV67">IF(OR(AV51:AV65="x"),"x","")</f>
        <v/>
      </c>
      <c r="AW67" s="35"/>
      <c r="AX67" s="35"/>
      <c r="AY67" s="35"/>
      <c r="AZ67" s="35"/>
      <c r="BA67" s="35"/>
      <c r="BB67" s="35"/>
      <c r="BC67" s="35"/>
    </row>
    <row r="68" spans="1:55" ht="30" x14ac:dyDescent="0.25">
      <c r="A68" s="199" t="s">
        <v>24</v>
      </c>
      <c r="B68" s="199"/>
      <c r="C68" s="199"/>
      <c r="D68" s="199"/>
      <c r="E68" s="199"/>
      <c r="F68" s="199"/>
      <c r="G68" s="199"/>
      <c r="H68" s="56" t="s">
        <v>58</v>
      </c>
      <c r="I68" s="57" t="str">
        <f>IF(AND($J$67="",$K$67="",$L$67="",$M$67="",$N$67="",$P$67="",$Q$67="",$R$67="",$S$67="",$U$67="",$V$67="",$X$67="",$Y$67="",$Z$67="",$AA$67="",$AB$67="",$AC$67="",$AD$67="",$AE$67="",$AF$67="",$AG$67="",$AH$67="",$AI$67="",$AJ$67="",$AK$67="",$AL$67="",$AM$67="",$AN$67="",$AO$67="",$AP$67="",$AQ$67="",$AR$67="",$AS$67="",$AU$67=""),"ALFA",IF(AND($J$67="",$L$67="",$N$67="",$Q$67="",$R$67="",$U$67="",$V$67="",$X$67="",$Y$67="",$Z$67="",$AB$67="",$AC$67="",$AD$67="",$AE$67="",$AF$67="",$AG$67="",$AH$67="",$AI$67=""),"BETA","DEKLARERAD"))</f>
        <v>ALFA</v>
      </c>
      <c r="J68" s="2"/>
      <c r="K68" s="2"/>
      <c r="L68" s="2"/>
      <c r="M68" s="2" t="s">
        <v>177</v>
      </c>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row>
  </sheetData>
  <mergeCells count="28">
    <mergeCell ref="J11:AV11"/>
    <mergeCell ref="J12:AV12"/>
    <mergeCell ref="J48:AV48"/>
    <mergeCell ref="J49:AV49"/>
    <mergeCell ref="A34:E34"/>
    <mergeCell ref="A47:G47"/>
    <mergeCell ref="A35:E39"/>
    <mergeCell ref="G6:I6"/>
    <mergeCell ref="B7:C7"/>
    <mergeCell ref="G7:I7"/>
    <mergeCell ref="G8:I8"/>
    <mergeCell ref="A10:H10"/>
    <mergeCell ref="H2:J3"/>
    <mergeCell ref="AW48:BC48"/>
    <mergeCell ref="AW49:BC49"/>
    <mergeCell ref="H67:I67"/>
    <mergeCell ref="A68:G68"/>
    <mergeCell ref="A48:I49"/>
    <mergeCell ref="A1:F2"/>
    <mergeCell ref="AW11:BC11"/>
    <mergeCell ref="AW12:BC12"/>
    <mergeCell ref="H30:I30"/>
    <mergeCell ref="A31:G31"/>
    <mergeCell ref="A4:E4"/>
    <mergeCell ref="G4:I4"/>
    <mergeCell ref="A11:I12"/>
    <mergeCell ref="A5:C5"/>
    <mergeCell ref="B6:C6"/>
  </mergeCells>
  <conditionalFormatting sqref="B8">
    <cfRule type="expression" dxfId="515" priority="358">
      <formula>$I$31="BETA"</formula>
    </cfRule>
    <cfRule type="expression" dxfId="514" priority="357">
      <formula>$I$31="DEKLARERAD"</formula>
    </cfRule>
    <cfRule type="expression" dxfId="513" priority="359">
      <formula>$I$31="ALFA"</formula>
    </cfRule>
  </conditionalFormatting>
  <conditionalFormatting sqref="C8">
    <cfRule type="expression" dxfId="512" priority="353">
      <formula>$I$68="ALFA"</formula>
    </cfRule>
    <cfRule type="expression" dxfId="511" priority="352">
      <formula>$I$68="BETA"</formula>
    </cfRule>
    <cfRule type="expression" dxfId="510" priority="351">
      <formula>$I$68="DEKLARERAD"</formula>
    </cfRule>
  </conditionalFormatting>
  <conditionalFormatting sqref="I31">
    <cfRule type="expression" dxfId="509" priority="490">
      <formula>$I$31="BETA"</formula>
    </cfRule>
    <cfRule type="expression" dxfId="508" priority="491">
      <formula>$I$31="ALFA"</formula>
    </cfRule>
    <cfRule type="expression" dxfId="507" priority="489">
      <formula>$I$31="DEKLARERAD"</formula>
    </cfRule>
  </conditionalFormatting>
  <conditionalFormatting sqref="I68">
    <cfRule type="expression" dxfId="506" priority="422">
      <formula>$I$68="ALFA"</formula>
    </cfRule>
    <cfRule type="expression" dxfId="505" priority="421">
      <formula>$I$68="BETA"</formula>
    </cfRule>
    <cfRule type="expression" dxfId="504" priority="420">
      <formula>$I$68="DEKLARERAD"</formula>
    </cfRule>
  </conditionalFormatting>
  <conditionalFormatting sqref="J14:J28">
    <cfRule type="expression" dxfId="503" priority="109">
      <formula>IF(OR(ISNUMBER(SEARCH("H350",H14)),ISNUMBER(SEARCH("H350",H14))),TRUE,"")</formula>
    </cfRule>
  </conditionalFormatting>
  <conditionalFormatting sqref="J51:J65">
    <cfRule type="expression" dxfId="502" priority="56">
      <formula>IF(OR(ISNUMBER(SEARCH("H350",H51)),ISNUMBER(SEARCH("H350",H51))),TRUE,"")</formula>
    </cfRule>
  </conditionalFormatting>
  <conditionalFormatting sqref="K14:K28">
    <cfRule type="expression" dxfId="501" priority="108">
      <formula>IF(OR(ISNUMBER(SEARCH("H351",H14)),ISNUMBER(SEARCH("H351",H14))),TRUE,"")</formula>
    </cfRule>
  </conditionalFormatting>
  <conditionalFormatting sqref="K51:K65">
    <cfRule type="expression" dxfId="500" priority="55">
      <formula>IF(OR(ISNUMBER(SEARCH("H351",H51)),ISNUMBER(SEARCH("H351",H51))),TRUE,"")</formula>
    </cfRule>
  </conditionalFormatting>
  <conditionalFormatting sqref="L14:L28">
    <cfRule type="expression" dxfId="499" priority="107">
      <formula>IF(OR(ISNUMBER(SEARCH("H340",H14)),ISNUMBER(SEARCH("H340",H14))),TRUE,"")</formula>
    </cfRule>
  </conditionalFormatting>
  <conditionalFormatting sqref="L51:L65">
    <cfRule type="expression" dxfId="498" priority="54">
      <formula>IF(OR(ISNUMBER(SEARCH("H340",H51)),ISNUMBER(SEARCH("H340",H51))),TRUE,"")</formula>
    </cfRule>
  </conditionalFormatting>
  <conditionalFormatting sqref="M14:M28">
    <cfRule type="expression" dxfId="497" priority="106">
      <formula>IF(OR(ISNUMBER(SEARCH("H341",H14)),ISNUMBER(SEARCH("H341",H14))),TRUE,"")</formula>
    </cfRule>
  </conditionalFormatting>
  <conditionalFormatting sqref="M51:M65">
    <cfRule type="expression" dxfId="496" priority="53">
      <formula>IF(OR(ISNUMBER(SEARCH("H341",H51)),ISNUMBER(SEARCH("H341",H51))),TRUE,"")</formula>
    </cfRule>
  </conditionalFormatting>
  <conditionalFormatting sqref="N14:N28">
    <cfRule type="expression" dxfId="495" priority="105">
      <formula>IF(OR(ISNUMBER(SEARCH("H360",H14)),ISNUMBER(SEARCH("H360",H14))),TRUE,"")</formula>
    </cfRule>
  </conditionalFormatting>
  <conditionalFormatting sqref="N51:N65">
    <cfRule type="expression" dxfId="494" priority="52">
      <formula>IF(OR(ISNUMBER(SEARCH("H360",H51)),ISNUMBER(SEARCH("H360",H51))),TRUE,"")</formula>
    </cfRule>
  </conditionalFormatting>
  <conditionalFormatting sqref="O14:O28">
    <cfRule type="expression" dxfId="493" priority="78">
      <formula>IF(OR(ISNUMBER(SEARCH("H360",H14)),ISNUMBER(SEARCH("H360",H14))),TRUE,"")</formula>
    </cfRule>
  </conditionalFormatting>
  <conditionalFormatting sqref="O51:O65">
    <cfRule type="expression" dxfId="492" priority="25">
      <formula>IF(OR(ISNUMBER(SEARCH("H360",H51)),ISNUMBER(SEARCH("H360",H51))),TRUE,"")</formula>
    </cfRule>
  </conditionalFormatting>
  <conditionalFormatting sqref="P14:P28">
    <cfRule type="expression" dxfId="491" priority="62">
      <formula>IF(OR(ISNUMBER(SEARCH("H361",H14)),ISNUMBER(SEARCH("H361",H14))),TRUE,"")</formula>
    </cfRule>
  </conditionalFormatting>
  <conditionalFormatting sqref="P51:P65">
    <cfRule type="expression" dxfId="490" priority="9">
      <formula>IF(OR(ISNUMBER(SEARCH("H361",H51)),ISNUMBER(SEARCH("H361",H51))),TRUE,"")</formula>
    </cfRule>
  </conditionalFormatting>
  <conditionalFormatting sqref="Q14:Q28">
    <cfRule type="expression" dxfId="489" priority="104">
      <formula>IF(OR(ISNUMBER(SEARCH("H362",H14)),ISNUMBER(SEARCH("H362",H14))),TRUE,"")</formula>
    </cfRule>
  </conditionalFormatting>
  <conditionalFormatting sqref="Q51:Q65">
    <cfRule type="expression" dxfId="488" priority="51">
      <formula>IF(OR(ISNUMBER(SEARCH("H362",H51)),ISNUMBER(SEARCH("H362",H51))),TRUE,"")</formula>
    </cfRule>
  </conditionalFormatting>
  <conditionalFormatting sqref="R14:R28">
    <cfRule type="expression" dxfId="487" priority="77">
      <formula>IF(OR(ISNUMBER(SEARCH("EUH380",H14)),ISNUMBER(SEARCH("EUH380",H14))),TRUE,"")</formula>
    </cfRule>
    <cfRule type="expression" dxfId="486" priority="76">
      <formula>IF(OR(ISNUMBER(SEARCH("EUH430",H14)),ISNUMBER(SEARCH("EUH430",H14))),TRUE,"")</formula>
    </cfRule>
  </conditionalFormatting>
  <conditionalFormatting sqref="R51:R65">
    <cfRule type="expression" dxfId="485" priority="23">
      <formula>IF(OR(ISNUMBER(SEARCH("EUH430",H51)),ISNUMBER(SEARCH("EUH430",H51))),TRUE,"")</formula>
    </cfRule>
    <cfRule type="expression" dxfId="484" priority="24">
      <formula>IF(OR(ISNUMBER(SEARCH("EUH380",H51)),ISNUMBER(SEARCH("EUH380",H51))),TRUE,"")</formula>
    </cfRule>
  </conditionalFormatting>
  <conditionalFormatting sqref="S14:S28">
    <cfRule type="expression" dxfId="483" priority="75">
      <formula>IF(OR(ISNUMBER(SEARCH("EUH381",H14)),ISNUMBER(SEARCH("EUH381",H14))),TRUE,"")</formula>
    </cfRule>
    <cfRule type="expression" dxfId="482" priority="74">
      <formula>IF(OR(ISNUMBER(SEARCH("EUH431",H14)),ISNUMBER(SEARCH("EUH431",H14))),TRUE,"")</formula>
    </cfRule>
  </conditionalFormatting>
  <conditionalFormatting sqref="S51:S65">
    <cfRule type="expression" dxfId="481" priority="21">
      <formula>IF(OR(ISNUMBER(SEARCH("EUH431",H51)),ISNUMBER(SEARCH("EUH431",H51))),TRUE,"")</formula>
    </cfRule>
    <cfRule type="expression" dxfId="480" priority="22">
      <formula>IF(OR(ISNUMBER(SEARCH("EUH381",H51)),ISNUMBER(SEARCH("EUH381",H51))),TRUE,"")</formula>
    </cfRule>
  </conditionalFormatting>
  <conditionalFormatting sqref="U51:U65">
    <cfRule type="expression" dxfId="479" priority="2">
      <formula>IF(OR(ISNUMBER(SEARCH("EUH380",H51)),ISNUMBER(SEARCH("EUH380",H51))),TRUE,"")</formula>
    </cfRule>
    <cfRule type="expression" dxfId="478" priority="3">
      <formula>IF(OR(ISNUMBER(SEARCH("H373",H51)),ISNUMBER(SEARCH("H373",H51))),TRUE,"")</formula>
    </cfRule>
    <cfRule type="expression" dxfId="477" priority="4">
      <formula>IF(OR(ISNUMBER(SEARCH("H372",H51)),ISNUMBER(SEARCH("H372",H51))),TRUE,"")</formula>
    </cfRule>
    <cfRule type="expression" dxfId="476" priority="5">
      <formula>IF(OR(ISNUMBER(SEARCH("H361",H51)),ISNUMBER(SEARCH("H361",H51))),TRUE,"")</formula>
    </cfRule>
    <cfRule type="expression" dxfId="475" priority="6">
      <formula>IF(OR(ISNUMBER(SEARCH("H360",H51)),ISNUMBER(SEARCH("H360",H51))),TRUE,"")</formula>
    </cfRule>
    <cfRule type="expression" dxfId="474" priority="8">
      <formula>IF(OR(ISNUMBER(SEARCH("H350",H51)),ISNUMBER(SEARCH("H350",H51))),TRUE,"")</formula>
    </cfRule>
    <cfRule type="expression" dxfId="473" priority="1">
      <formula>IF(OR(ISNUMBER(SEARCH("EUH430",H51)),ISNUMBER(SEARCH("EUH430",H51))),TRUE,"")</formula>
    </cfRule>
    <cfRule type="expression" dxfId="472" priority="7">
      <formula>IF(OR(ISNUMBER(SEARCH("H340",H51)),ISNUMBER(SEARCH("H340",H51))),TRUE,"")</formula>
    </cfRule>
  </conditionalFormatting>
  <conditionalFormatting sqref="V14:V28">
    <cfRule type="expression" dxfId="471" priority="73">
      <formula>IF(OR(ISNUMBER(SEARCH("EUH441",H14)),ISNUMBER(SEARCH("EUH441",H14))),TRUE,"")</formula>
    </cfRule>
  </conditionalFormatting>
  <conditionalFormatting sqref="V51:V65">
    <cfRule type="expression" dxfId="470" priority="20">
      <formula>IF(OR(ISNUMBER(SEARCH("EUH441",H51)),ISNUMBER(SEARCH("EUH441",H51))),TRUE,"")</formula>
    </cfRule>
  </conditionalFormatting>
  <conditionalFormatting sqref="Y14:Y28">
    <cfRule type="expression" dxfId="469" priority="70">
      <formula>IF(OR(ISNUMBER(SEARCH("H340",H14)),ISNUMBER(SEARCH("H340",H14))),TRUE,"")</formula>
    </cfRule>
    <cfRule type="expression" dxfId="468" priority="64">
      <formula>IF(OR(ISNUMBER(SEARCH("EUH430",H14)),ISNUMBER(SEARCH("EUH430",H14))),TRUE,"")</formula>
    </cfRule>
    <cfRule type="expression" dxfId="467" priority="72">
      <formula>IF(OR(ISNUMBER(SEARCH("EUH450",H14)),ISNUMBER(SEARCH("EUH450",H14))),TRUE,"")</formula>
    </cfRule>
    <cfRule type="expression" dxfId="466" priority="69">
      <formula>IF(OR(ISNUMBER(SEARCH("H360",H14)),ISNUMBER(SEARCH("H360",H14))),TRUE,"")</formula>
    </cfRule>
    <cfRule type="expression" dxfId="465" priority="68">
      <formula>IF(OR(ISNUMBER(SEARCH("H361",H14)),ISNUMBER(SEARCH("H361",H14))),TRUE,"")</formula>
    </cfRule>
    <cfRule type="expression" dxfId="464" priority="67">
      <formula>IF(OR(ISNUMBER(SEARCH("H372",H14)),ISNUMBER(SEARCH("H372",H14))),TRUE,"")</formula>
    </cfRule>
    <cfRule type="expression" dxfId="463" priority="66">
      <formula>IF(OR(ISNUMBER(SEARCH("H373",H14)),ISNUMBER(SEARCH("H373",H14))),TRUE,"")</formula>
    </cfRule>
    <cfRule type="expression" dxfId="462" priority="71">
      <formula>IF(OR(ISNUMBER(SEARCH("H350",H14)),ISNUMBER(SEARCH("H350",H14))),TRUE,"")</formula>
    </cfRule>
    <cfRule type="expression" dxfId="461" priority="65">
      <formula>IF(OR(ISNUMBER(SEARCH("EUH380",H14)),ISNUMBER(SEARCH("EUH380",H14))),TRUE,"")</formula>
    </cfRule>
  </conditionalFormatting>
  <conditionalFormatting sqref="Y51:Y65">
    <cfRule type="expression" dxfId="460" priority="11">
      <formula>IF(OR(ISNUMBER(SEARCH("EUH430",H51)),ISNUMBER(SEARCH("EUH430",H51))),TRUE,"")</formula>
    </cfRule>
    <cfRule type="expression" dxfId="459" priority="12">
      <formula>IF(OR(ISNUMBER(SEARCH("EUH380",H51)),ISNUMBER(SEARCH("EUH380",H51))),TRUE,"")</formula>
    </cfRule>
    <cfRule type="expression" dxfId="458" priority="15">
      <formula>IF(OR(ISNUMBER(SEARCH("H361",H51)),ISNUMBER(SEARCH("H361",H51))),TRUE,"")</formula>
    </cfRule>
    <cfRule type="expression" dxfId="457" priority="14">
      <formula>IF(OR(ISNUMBER(SEARCH("H372",H51)),ISNUMBER(SEARCH("H372",H51))),TRUE,"")</formula>
    </cfRule>
    <cfRule type="expression" dxfId="456" priority="13">
      <formula>IF(OR(ISNUMBER(SEARCH("H373",H51)),ISNUMBER(SEARCH("H373",H51))),TRUE,"")</formula>
    </cfRule>
    <cfRule type="expression" dxfId="455" priority="19">
      <formula>IF(OR(ISNUMBER(SEARCH("EUH450",H51)),ISNUMBER(SEARCH("EUH450",H51))),TRUE,"")</formula>
    </cfRule>
    <cfRule type="expression" dxfId="454" priority="18">
      <formula>IF(OR(ISNUMBER(SEARCH("H350",H51)),ISNUMBER(SEARCH("H350",H51))),TRUE,"")</formula>
    </cfRule>
    <cfRule type="expression" dxfId="453" priority="17">
      <formula>IF(OR(ISNUMBER(SEARCH("H340",H51)),ISNUMBER(SEARCH("H340",H51))),TRUE,"")</formula>
    </cfRule>
    <cfRule type="expression" dxfId="452" priority="16">
      <formula>IF(OR(ISNUMBER(SEARCH("H360",H51)),ISNUMBER(SEARCH("H360",H51))),TRUE,"")</formula>
    </cfRule>
  </conditionalFormatting>
  <conditionalFormatting sqref="Z14:Z28">
    <cfRule type="expression" dxfId="451" priority="63">
      <formula>IF(OR(ISNUMBER(SEARCH("EUH451",H14)),ISNUMBER(SEARCH("EUH451",H14))),TRUE,"")</formula>
    </cfRule>
  </conditionalFormatting>
  <conditionalFormatting sqref="Z51:Z65">
    <cfRule type="expression" dxfId="450" priority="10">
      <formula>IF(OR(ISNUMBER(SEARCH("EUH451",H51)),ISNUMBER(SEARCH("EUH451",H51))),TRUE,"")</formula>
    </cfRule>
  </conditionalFormatting>
  <conditionalFormatting sqref="AE14:AE28">
    <cfRule type="expression" dxfId="449" priority="103">
      <formula>IF(OR(ISNUMBER(SEARCH("H420",H14)),ISNUMBER(SEARCH("H420",H14))),TRUE,"")</formula>
    </cfRule>
  </conditionalFormatting>
  <conditionalFormatting sqref="AE51:AE65">
    <cfRule type="expression" dxfId="448" priority="50">
      <formula>IF(OR(ISNUMBER(SEARCH("H420",H51)),ISNUMBER(SEARCH("H420",H51))),TRUE,"")</formula>
    </cfRule>
  </conditionalFormatting>
  <conditionalFormatting sqref="AG14:AG28">
    <cfRule type="expression" dxfId="447" priority="102">
      <formula>IF(OR(ISNUMBER(SEARCH("H334",H14)),ISNUMBER(SEARCH("H334",H14))),TRUE,"")</formula>
    </cfRule>
  </conditionalFormatting>
  <conditionalFormatting sqref="AG51:AG65">
    <cfRule type="expression" dxfId="446" priority="49">
      <formula>IF(OR(ISNUMBER(SEARCH("H334",H51)),ISNUMBER(SEARCH("H334",H51))),TRUE,"")</formula>
    </cfRule>
  </conditionalFormatting>
  <conditionalFormatting sqref="AH14:AH28">
    <cfRule type="expression" dxfId="445" priority="101">
      <formula>IF(OR(ISNUMBER(SEARCH("H334",H14)),ISNUMBER(SEARCH("H334",H14))),TRUE,"")</formula>
    </cfRule>
  </conditionalFormatting>
  <conditionalFormatting sqref="AH51:AH65">
    <cfRule type="expression" dxfId="444" priority="48">
      <formula>IF(OR(ISNUMBER(SEARCH("H334",H51)),ISNUMBER(SEARCH("H334",H51))),TRUE,"")</formula>
    </cfRule>
  </conditionalFormatting>
  <conditionalFormatting sqref="AI14:AI28">
    <cfRule type="expression" dxfId="443" priority="100">
      <formula>IF(OR(ISNUMBER(SEARCH("H317",H14)),ISNUMBER(SEARCH("H317",H14))),TRUE,"")</formula>
    </cfRule>
  </conditionalFormatting>
  <conditionalFormatting sqref="AI51:AI65">
    <cfRule type="expression" dxfId="442" priority="47">
      <formula>IF(OR(ISNUMBER(SEARCH("H317",H51)),ISNUMBER(SEARCH("H317",H51))),TRUE,"")</formula>
    </cfRule>
  </conditionalFormatting>
  <conditionalFormatting sqref="AJ14:AJ28">
    <cfRule type="expression" dxfId="441" priority="99">
      <formula>IF(OR(ISNUMBER(SEARCH("H317",H14)),ISNUMBER(SEARCH("H317",H14))),TRUE,"")</formula>
    </cfRule>
  </conditionalFormatting>
  <conditionalFormatting sqref="AJ51:AJ65">
    <cfRule type="expression" dxfId="440" priority="46">
      <formula>IF(OR(ISNUMBER(SEARCH("H317",H51)),ISNUMBER(SEARCH("H317",H51))),TRUE,"")</formula>
    </cfRule>
  </conditionalFormatting>
  <conditionalFormatting sqref="AK14:AK28">
    <cfRule type="expression" dxfId="439" priority="96">
      <formula>IF(OR(ISNUMBER(SEARCH("H310",H14)),ISNUMBER(SEARCH("H310",H14))),TRUE,"")</formula>
    </cfRule>
    <cfRule type="expression" dxfId="438" priority="93">
      <formula>IF(OR(ISNUMBER(SEARCH("H331",H14)),ISNUMBER(SEARCH("H331",H14))),TRUE,"")</formula>
    </cfRule>
    <cfRule type="expression" dxfId="437" priority="94">
      <formula>IF(OR(ISNUMBER(SEARCH("H330",H14)),ISNUMBER(SEARCH("H330",H14))),TRUE,"")</formula>
    </cfRule>
    <cfRule type="expression" dxfId="436" priority="95">
      <formula>IF(OR(ISNUMBER(SEARCH("H311",H14)),ISNUMBER(SEARCH("H311",H14))),TRUE,"")</formula>
    </cfRule>
    <cfRule type="expression" dxfId="435" priority="97">
      <formula>IF(OR(ISNUMBER(SEARCH("H301",H14)),ISNUMBER(SEARCH("H301",H14))),TRUE,"")</formula>
    </cfRule>
    <cfRule type="expression" dxfId="434" priority="98">
      <formula>IF(OR(ISNUMBER(SEARCH("H300",H14)),ISNUMBER(SEARCH("H300",H14))),TRUE,"")</formula>
    </cfRule>
  </conditionalFormatting>
  <conditionalFormatting sqref="AK51:AK65">
    <cfRule type="expression" dxfId="433" priority="45">
      <formula>IF(OR(ISNUMBER(SEARCH("H300",H51)),ISNUMBER(SEARCH("H300",H51))),TRUE,"")</formula>
    </cfRule>
    <cfRule type="expression" dxfId="432" priority="44">
      <formula>IF(OR(ISNUMBER(SEARCH("H301",H51)),ISNUMBER(SEARCH("H301",H51))),TRUE,"")</formula>
    </cfRule>
    <cfRule type="expression" dxfId="431" priority="43">
      <formula>IF(OR(ISNUMBER(SEARCH("H310",H51)),ISNUMBER(SEARCH("H310",H51))),TRUE,"")</formula>
    </cfRule>
    <cfRule type="expression" dxfId="430" priority="42">
      <formula>IF(OR(ISNUMBER(SEARCH("H311",H51)),ISNUMBER(SEARCH("H311",H51))),TRUE,"")</formula>
    </cfRule>
    <cfRule type="expression" dxfId="429" priority="41">
      <formula>IF(OR(ISNUMBER(SEARCH("H330",H51)),ISNUMBER(SEARCH("H330",H51))),TRUE,"")</formula>
    </cfRule>
    <cfRule type="expression" dxfId="428" priority="40">
      <formula>IF(OR(ISNUMBER(SEARCH("H331",H51)),ISNUMBER(SEARCH("H331",H51))),TRUE,"")</formula>
    </cfRule>
  </conditionalFormatting>
  <conditionalFormatting sqref="AL14:AL28">
    <cfRule type="expression" dxfId="427" priority="92">
      <formula>IF(OR(ISNUMBER(SEARCH("H370",H14)),ISNUMBER(SEARCH("H370",H14))),TRUE,"")</formula>
    </cfRule>
  </conditionalFormatting>
  <conditionalFormatting sqref="AL51:AL65">
    <cfRule type="expression" dxfId="426" priority="39">
      <formula>IF(OR(ISNUMBER(SEARCH("H370",H51)),ISNUMBER(SEARCH("H370",H51))),TRUE,"")</formula>
    </cfRule>
  </conditionalFormatting>
  <conditionalFormatting sqref="AM14:AM28">
    <cfRule type="expression" dxfId="425" priority="91">
      <formula>IF(OR(ISNUMBER(SEARCH("H371",H14)),ISNUMBER(SEARCH("H371",H14))),TRUE,"")</formula>
    </cfRule>
  </conditionalFormatting>
  <conditionalFormatting sqref="AM51:AM65">
    <cfRule type="expression" dxfId="424" priority="38">
      <formula>IF(OR(ISNUMBER(SEARCH("H371",H51)),ISNUMBER(SEARCH("H371",H51))),TRUE,"")</formula>
    </cfRule>
  </conditionalFormatting>
  <conditionalFormatting sqref="AN14:AN28">
    <cfRule type="expression" dxfId="423" priority="90">
      <formula>IF(OR(ISNUMBER(SEARCH("H304",H14)),ISNUMBER(SEARCH("H304",H14))),TRUE,"")</formula>
    </cfRule>
  </conditionalFormatting>
  <conditionalFormatting sqref="AN51:AN65">
    <cfRule type="expression" dxfId="422" priority="37">
      <formula>IF(OR(ISNUMBER(SEARCH("H304",H51)),ISNUMBER(SEARCH("H304",H51))),TRUE,"")</formula>
    </cfRule>
  </conditionalFormatting>
  <conditionalFormatting sqref="AO14:AO28">
    <cfRule type="expression" dxfId="421" priority="89">
      <formula>IF(OR(ISNUMBER(SEARCH("H372",H14)),ISNUMBER(SEARCH("H372",H14))),TRUE,"")</formula>
    </cfRule>
  </conditionalFormatting>
  <conditionalFormatting sqref="AO51:AO65">
    <cfRule type="expression" dxfId="420" priority="36">
      <formula>IF(OR(ISNUMBER(SEARCH("H372",H51)),ISNUMBER(SEARCH("H372",H51))),TRUE,"")</formula>
    </cfRule>
  </conditionalFormatting>
  <conditionalFormatting sqref="AP14:AP28">
    <cfRule type="expression" dxfId="419" priority="88">
      <formula>IF(OR(ISNUMBER(SEARCH("H373",H14)),ISNUMBER(SEARCH("H373",H14))),TRUE,"")</formula>
    </cfRule>
  </conditionalFormatting>
  <conditionalFormatting sqref="AP51:AP65">
    <cfRule type="expression" dxfId="418" priority="35">
      <formula>IF(OR(ISNUMBER(SEARCH("H373",H51)),ISNUMBER(SEARCH("H373",H51))),TRUE,"")</formula>
    </cfRule>
  </conditionalFormatting>
  <conditionalFormatting sqref="AQ14:AQ28">
    <cfRule type="expression" dxfId="417" priority="82">
      <formula>IF(OR(ISNUMBER(SEARCH("H373",H14)),ISNUMBER(SEARCH("H373",H14))),TRUE,"")</formula>
    </cfRule>
    <cfRule type="expression" dxfId="416" priority="83">
      <formula>IF(OR(ISNUMBER(SEARCH("H336",H14)),ISNUMBER(SEARCH("H336",H14))),TRUE,"")</formula>
    </cfRule>
    <cfRule type="expression" dxfId="415" priority="84">
      <formula>IF(OR(ISNUMBER(SEARCH("H371",H14)),ISNUMBER(SEARCH("H371",H14))),TRUE,"")</formula>
    </cfRule>
    <cfRule type="expression" dxfId="414" priority="85">
      <formula>IF(OR(ISNUMBER(SEARCH("H332",H14)),ISNUMBER(SEARCH("H332",H14))),TRUE,"")</formula>
    </cfRule>
    <cfRule type="expression" dxfId="413" priority="86">
      <formula>IF(OR(ISNUMBER(SEARCH("H331",H14)),ISNUMBER(SEARCH("H331",H14))),TRUE,"")</formula>
    </cfRule>
    <cfRule type="expression" dxfId="412" priority="87">
      <formula>IF(OR(ISNUMBER(SEARCH("H330",H14)),ISNUMBER(SEARCH("H330",H14))),TRUE,"")</formula>
    </cfRule>
  </conditionalFormatting>
  <conditionalFormatting sqref="AQ51:AQ65">
    <cfRule type="expression" dxfId="411" priority="32">
      <formula>IF(OR(ISNUMBER(SEARCH("H332",H51)),ISNUMBER(SEARCH("H332",H51))),TRUE,"")</formula>
    </cfRule>
    <cfRule type="expression" dxfId="410" priority="33">
      <formula>IF(OR(ISNUMBER(SEARCH("H331",H51)),ISNUMBER(SEARCH("H331",H51))),TRUE,"")</formula>
    </cfRule>
    <cfRule type="expression" dxfId="409" priority="34">
      <formula>IF(OR(ISNUMBER(SEARCH("H330",H51)),ISNUMBER(SEARCH("H330",H51))),TRUE,"")</formula>
    </cfRule>
    <cfRule type="expression" dxfId="408" priority="31">
      <formula>IF(OR(ISNUMBER(SEARCH("H371",H51)),ISNUMBER(SEARCH("H371",H51))),TRUE,"")</formula>
    </cfRule>
    <cfRule type="expression" dxfId="407" priority="30">
      <formula>IF(OR(ISNUMBER(SEARCH("H336",H51)),ISNUMBER(SEARCH("H336",H51))),TRUE,"")</formula>
    </cfRule>
    <cfRule type="expression" dxfId="406" priority="29">
      <formula>IF(OR(ISNUMBER(SEARCH("H373",H51)),ISNUMBER(SEARCH("H373",H51))),TRUE,"")</formula>
    </cfRule>
  </conditionalFormatting>
  <conditionalFormatting sqref="AR14:AR28">
    <cfRule type="expression" dxfId="405" priority="81">
      <formula>IF(OR(ISNUMBER(SEARCH("H400",H14)),ISNUMBER(SEARCH("H400",H14))),TRUE,"")</formula>
    </cfRule>
  </conditionalFormatting>
  <conditionalFormatting sqref="AR51:AR65">
    <cfRule type="expression" dxfId="404" priority="28">
      <formula>IF(OR(ISNUMBER(SEARCH("H400",H51)),ISNUMBER(SEARCH("H400",H51))),TRUE,"")</formula>
    </cfRule>
  </conditionalFormatting>
  <conditionalFormatting sqref="AS14:AS28">
    <cfRule type="expression" dxfId="403" priority="80">
      <formula>IF(OR(ISNUMBER(SEARCH("H410",H14)),ISNUMBER(SEARCH("H410",H14))),TRUE,"")</formula>
    </cfRule>
    <cfRule type="expression" dxfId="402" priority="79">
      <formula>IF(OR(ISNUMBER(SEARCH("H411",H14)),ISNUMBER(SEARCH("H411",H14))),TRUE,"")</formula>
    </cfRule>
  </conditionalFormatting>
  <conditionalFormatting sqref="AS51:AS65">
    <cfRule type="expression" dxfId="401" priority="26">
      <formula>IF(OR(ISNUMBER(SEARCH("H411",H51)),ISNUMBER(SEARCH("H411",H51))),TRUE,"")</formula>
    </cfRule>
    <cfRule type="expression" dxfId="400" priority="27">
      <formula>IF(OR(ISNUMBER(SEARCH("H410",H51)),ISNUMBER(SEARCH("H410",H51))),TRUE,"")</formula>
    </cfRule>
  </conditionalFormatting>
  <conditionalFormatting sqref="AT14:AT28">
    <cfRule type="expression" dxfId="399" priority="110">
      <formula>IF(OR(ISNUMBER(SEARCH("H412",H14)),ISNUMBER(SEARCH("H412",H14))),TRUE,"")</formula>
    </cfRule>
  </conditionalFormatting>
  <conditionalFormatting sqref="AT51:AT65">
    <cfRule type="expression" dxfId="398" priority="57">
      <formula>IF(OR(ISNUMBER(SEARCH("H412",H51)),ISNUMBER(SEARCH("H412",H51))),TRUE,"")</formula>
    </cfRule>
  </conditionalFormatting>
  <conditionalFormatting sqref="AU14:AU28">
    <cfRule type="expression" dxfId="397" priority="113">
      <formula>IF(OR(ISNUMBER(SEARCH("H412",H14)),ISNUMBER(SEARCH("H412",H14))),TRUE,"")</formula>
    </cfRule>
    <cfRule type="expression" dxfId="396" priority="112">
      <formula>IF(OR(ISNUMBER(SEARCH("H413",H14)),ISNUMBER(SEARCH("H413",H14))),TRUE,"")</formula>
    </cfRule>
    <cfRule type="expression" dxfId="395" priority="114">
      <formula>IF(OR(ISNUMBER(SEARCH("H410",H14)),ISNUMBER(SEARCH("H410",H14))),TRUE,"")</formula>
    </cfRule>
    <cfRule type="expression" dxfId="394" priority="111">
      <formula>IF(OR(ISNUMBER(SEARCH("H411",H14)),ISNUMBER(SEARCH("H411",H14))),TRUE,"")</formula>
    </cfRule>
  </conditionalFormatting>
  <conditionalFormatting sqref="AU51:AU65">
    <cfRule type="expression" dxfId="393" priority="61">
      <formula>IF(OR(ISNUMBER(SEARCH("H410",H51)),ISNUMBER(SEARCH("H410",H51))),TRUE,"")</formula>
    </cfRule>
    <cfRule type="expression" dxfId="392" priority="60">
      <formula>IF(OR(ISNUMBER(SEARCH("H412",H51)),ISNUMBER(SEARCH("H412",H51))),TRUE,"")</formula>
    </cfRule>
    <cfRule type="expression" dxfId="391" priority="59">
      <formula>IF(OR(ISNUMBER(SEARCH("H413",H51)),ISNUMBER(SEARCH("H413",H51))),TRUE,"")</formula>
    </cfRule>
    <cfRule type="expression" dxfId="390" priority="58">
      <formula>IF(OR(ISNUMBER(SEARCH("H411",H51)),ISNUMBER(SEARCH("H411",H51))),TRUE,"")</formula>
    </cfRule>
  </conditionalFormatting>
  <dataValidations count="1">
    <dataValidation type="list" allowBlank="1" showInputMessage="1" showErrorMessage="1" sqref="AW15:AW28 AW52:AW65" xr:uid="{ABD9C181-0138-4C50-B383-A33BCECAB3EE}">
      <formula1>"Ja"</formula1>
    </dataValidation>
  </dataValidations>
  <pageMargins left="0.7" right="0.7" top="0.75" bottom="0.75" header="0.3" footer="0.3"/>
  <pageSetup paperSize="9"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78324466-b53f-412f-8536-04d0709637f0">
      <Terms xmlns="http://schemas.microsoft.com/office/infopath/2007/PartnerControls"/>
    </lcf76f155ced4ddcb4097134ff3c332f>
    <TaxCatchAll xmlns="454c31f0-5b10-40cf-a018-17f8e24ff70d" xsi:nil="true"/>
    <SharedWithUsers xmlns="454c31f0-5b10-40cf-a018-17f8e24ff70d">
      <UserInfo>
        <DisplayName>Charlotte Stjernqvist</DisplayName>
        <AccountId>63</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00A913521AFAD8478B9C1D12E406A745" ma:contentTypeVersion="19" ma:contentTypeDescription="Skapa ett nytt dokument." ma:contentTypeScope="" ma:versionID="5b73b011c041f7a32491742ec76b49a0">
  <xsd:schema xmlns:xsd="http://www.w3.org/2001/XMLSchema" xmlns:xs="http://www.w3.org/2001/XMLSchema" xmlns:p="http://schemas.microsoft.com/office/2006/metadata/properties" xmlns:ns2="78324466-b53f-412f-8536-04d0709637f0" xmlns:ns3="454c31f0-5b10-40cf-a018-17f8e24ff70d" targetNamespace="http://schemas.microsoft.com/office/2006/metadata/properties" ma:root="true" ma:fieldsID="eef506e8ff9466cab16293a97d030c2f" ns2:_="" ns3:_="">
    <xsd:import namespace="78324466-b53f-412f-8536-04d0709637f0"/>
    <xsd:import namespace="454c31f0-5b10-40cf-a018-17f8e24ff70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OCR"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3:TaxCatchAll" minOccurs="0"/>
                <xsd:element ref="ns2:MediaServiceAutoKeyPoints" minOccurs="0"/>
                <xsd:element ref="ns2:MediaServiceKeyPoints" minOccurs="0"/>
                <xsd:element ref="ns2:MediaServiceLocation"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324466-b53f-412f-8536-04d0709637f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Bildmarkeringar" ma:readOnly="false" ma:fieldId="{5cf76f15-5ced-4ddc-b409-7134ff3c332f}" ma:taxonomyMulti="true" ma:sspId="7b349a0b-edc6-45e9-bae2-b1a276329745" ma:termSetId="09814cd3-568e-fe90-9814-8d621ff8fb84" ma:anchorId="fba54fb3-c3e1-fe81-a776-ca4b69148c4d" ma:open="true" ma:isKeyword="false">
      <xsd:complexType>
        <xsd:sequence>
          <xsd:element ref="pc:Terms" minOccurs="0" maxOccurs="1"/>
        </xsd:sequence>
      </xsd:complexType>
    </xsd:element>
    <xsd:element name="MediaServiceAutoKeyPoints" ma:index="21" nillable="true" ma:displayName="MediaServiceAutoKeyPoints" ma:hidden="true" ma:internalName="MediaServiceAutoKeyPoints" ma:readOnly="true">
      <xsd:simpleType>
        <xsd:restriction base="dms:Note"/>
      </xsd:simpleType>
    </xsd:element>
    <xsd:element name="MediaServiceKeyPoints" ma:index="22" nillable="true" ma:displayName="KeyPoints" ma:internalName="MediaServiceKeyPoints" ma:readOnly="true">
      <xsd:simpleType>
        <xsd:restriction base="dms:Note">
          <xsd:maxLength value="255"/>
        </xsd:restriction>
      </xsd:simpleType>
    </xsd:element>
    <xsd:element name="MediaServiceLocation" ma:index="23" nillable="true" ma:displayName="Location"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54c31f0-5b10-40cf-a018-17f8e24ff70d" elementFormDefault="qualified">
    <xsd:import namespace="http://schemas.microsoft.com/office/2006/documentManagement/types"/>
    <xsd:import namespace="http://schemas.microsoft.com/office/infopath/2007/PartnerControls"/>
    <xsd:element name="SharedWithUsers" ma:index="16" nillable="true" ma:displayName="Dela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lat med information" ma:internalName="SharedWithDetails" ma:readOnly="true">
      <xsd:simpleType>
        <xsd:restriction base="dms:Note">
          <xsd:maxLength value="255"/>
        </xsd:restriction>
      </xsd:simpleType>
    </xsd:element>
    <xsd:element name="TaxCatchAll" ma:index="20" nillable="true" ma:displayName="Taxonomy Catch All Column" ma:hidden="true" ma:list="{4937c065-f003-48e7-a854-5f58b7dc7e6b}" ma:internalName="TaxCatchAll" ma:showField="CatchAllData" ma:web="454c31f0-5b10-40cf-a018-17f8e24ff70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956D5DC-676E-4987-BCFD-753412E18E53}">
  <ds:schemaRefs>
    <ds:schemaRef ds:uri="http://schemas.microsoft.com/office/infopath/2007/PartnerControls"/>
    <ds:schemaRef ds:uri="http://purl.org/dc/terms/"/>
    <ds:schemaRef ds:uri="http://schemas.microsoft.com/office/2006/documentManagement/types"/>
    <ds:schemaRef ds:uri="78324466-b53f-412f-8536-04d0709637f0"/>
    <ds:schemaRef ds:uri="454c31f0-5b10-40cf-a018-17f8e24ff70d"/>
    <ds:schemaRef ds:uri="http://purl.org/dc/elements/1.1/"/>
    <ds:schemaRef ds:uri="http://schemas.openxmlformats.org/package/2006/metadata/core-properties"/>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0A35D4E9-58D3-42DA-9C6B-21D32059E79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8324466-b53f-412f-8536-04d0709637f0"/>
    <ds:schemaRef ds:uri="454c31f0-5b10-40cf-a018-17f8e24ff70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CAAD221-D6E1-4E2A-9ADC-6F4A2480A4D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vt:i4>
      </vt:variant>
    </vt:vector>
  </HeadingPairs>
  <TitlesOfParts>
    <vt:vector size="19" baseType="lpstr">
      <vt:lpstr>Resources</vt:lpstr>
      <vt:lpstr>Start</vt:lpstr>
      <vt:lpstr>INFO</vt:lpstr>
      <vt:lpstr> Steg-för-steg guide</vt:lpstr>
      <vt:lpstr>Kriterier</vt:lpstr>
      <vt:lpstr>Kemisk produkt</vt:lpstr>
      <vt:lpstr>Vara</vt:lpstr>
      <vt:lpstr>Sammansatt vara</vt:lpstr>
      <vt:lpstr>BETA_DEKLARERAD till ALFA</vt:lpstr>
      <vt:lpstr>Förenklad bedömningssammanstäl </vt:lpstr>
      <vt:lpstr>Andra valfria kriterieområden</vt:lpstr>
      <vt:lpstr>Ex - Kemisk produkt</vt:lpstr>
      <vt:lpstr>Ex - Vara</vt:lpstr>
      <vt:lpstr>Ex - Sammansatt vara</vt:lpstr>
      <vt:lpstr>Ex - BETA_DEKLARERAD till ALFA</vt:lpstr>
      <vt:lpstr>Ex - Förenklad bedömningsmall</vt:lpstr>
      <vt:lpstr>Ex -Andra valfria kriterieomr</vt:lpstr>
      <vt:lpstr>Kemisk produkt (SE) (bed. ämn)</vt:lpstr>
      <vt:lpstr>Produkten_uppfyller_betygsnivå?</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Paulina Rode-Kemlo</dc:creator>
  <cp:keywords/>
  <dc:description/>
  <cp:lastModifiedBy>Cecilia Groth</cp:lastModifiedBy>
  <cp:revision/>
  <dcterms:created xsi:type="dcterms:W3CDTF">2012-03-13T15:26:29Z</dcterms:created>
  <dcterms:modified xsi:type="dcterms:W3CDTF">2026-01-20T14:47:10Z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0x01010000A913521AFAD8478B9C1D12E406A745</vt:lpwstr>
  </property>
  <property fmtid="{D5CDD505-2E9C-101B-9397-08002B2CF9AE}" pid="3" name="Order">
    <vt:r8>3125400</vt:r8>
  </property>
  <property fmtid="{D5CDD505-2E9C-101B-9397-08002B2CF9AE}" pid="4" name="MediaServiceImageTags">
    <vt:lpwstr/>
  </property>
</Properties>
</file>